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codeName="ThisWorkbook" defaultThemeVersion="124226"/>
  <mc:AlternateContent xmlns:mc="http://schemas.openxmlformats.org/markup-compatibility/2006">
    <mc:Choice Requires="x15">
      <x15ac:absPath xmlns:x15ac="http://schemas.microsoft.com/office/spreadsheetml/2010/11/ac" url="C:\Users\kaththea\Desktop\"/>
    </mc:Choice>
  </mc:AlternateContent>
  <bookViews>
    <workbookView xWindow="0" yWindow="0" windowWidth="28800" windowHeight="12435" tabRatio="857" firstSheet="2" activeTab="12"/>
  </bookViews>
  <sheets>
    <sheet name="Instructions" sheetId="17" r:id="rId1"/>
    <sheet name="1. Traveller Information" sheetId="6" r:id="rId2"/>
    <sheet name="2. Booking Form" sheetId="5" r:id="rId3"/>
    <sheet name="3. APIS instructions" sheetId="16" r:id="rId4"/>
    <sheet name="Names" sheetId="15" r:id="rId5"/>
    <sheet name="3. EasyJet ONLY" sheetId="18" r:id="rId6"/>
    <sheet name="3. BA Only" sheetId="22" state="hidden" r:id="rId7"/>
    <sheet name="4. Group Information" sheetId="8" r:id="rId8"/>
    <sheet name="5. Skier Information" sheetId="20" r:id="rId9"/>
    <sheet name="6. Activities and Excursions" sheetId="14" r:id="rId10"/>
    <sheet name="7. School Location Map" sheetId="3" r:id="rId11"/>
    <sheet name="Merging" sheetId="23" state="hidden" r:id="rId12"/>
    <sheet name="8. Music" sheetId="24" r:id="rId13"/>
  </sheets>
  <externalReferences>
    <externalReference r:id="rId14"/>
    <externalReference r:id="rId15"/>
  </externalReferences>
  <definedNames>
    <definedName name="DataList">#REF!</definedName>
    <definedName name="Gender">Names!$AK$10:$AK$11</definedName>
    <definedName name="Gender__M_F">Names!$G$18</definedName>
    <definedName name="_xlnm.Print_Area" localSheetId="1">'1. Traveller Information'!$B$2:$J$55</definedName>
    <definedName name="_xlnm.Print_Area" localSheetId="2">'2. Booking Form'!$B$3:$J$99</definedName>
    <definedName name="_xlnm.Print_Area" localSheetId="7">'4. Group Information'!$B$2:$K$83</definedName>
    <definedName name="_xlnm.Print_Area" localSheetId="8">'5. Skier Information'!$B$2:$K$54</definedName>
    <definedName name="_xlnm.Print_Area" localSheetId="9">'6. Activities and Excursions'!$B$2:$H$35</definedName>
    <definedName name="_xlnm.Print_Area" localSheetId="10">'7. School Location Map'!$A$2:$K$41</definedName>
    <definedName name="_xlnm.Print_Titles" localSheetId="9">'6. Activities and Excursions'!#REF!</definedName>
  </definedNames>
  <calcPr calcId="171027"/>
</workbook>
</file>

<file path=xl/calcChain.xml><?xml version="1.0" encoding="utf-8"?>
<calcChain xmlns="http://schemas.openxmlformats.org/spreadsheetml/2006/main">
  <c r="AH20" i="15" l="1"/>
  <c r="AI20" i="15"/>
  <c r="AH21" i="15"/>
  <c r="AI21" i="15"/>
  <c r="AH22" i="15"/>
  <c r="AI22" i="15"/>
  <c r="AH23" i="15"/>
  <c r="AI23" i="15"/>
  <c r="AH24" i="15"/>
  <c r="AI24" i="15"/>
  <c r="AH25" i="15"/>
  <c r="AI25" i="15"/>
  <c r="AH26" i="15"/>
  <c r="AI26" i="15"/>
  <c r="AH27" i="15"/>
  <c r="AI27" i="15"/>
  <c r="AH28" i="15"/>
  <c r="AI28" i="15"/>
  <c r="AH29" i="15"/>
  <c r="AI29" i="15"/>
  <c r="AH30" i="15"/>
  <c r="AI30" i="15"/>
  <c r="AH31" i="15"/>
  <c r="AI31" i="15"/>
  <c r="AH32" i="15"/>
  <c r="AI32" i="15"/>
  <c r="AH33" i="15"/>
  <c r="AI33" i="15"/>
  <c r="AH34" i="15"/>
  <c r="AI34" i="15"/>
  <c r="AH35" i="15"/>
  <c r="AI35" i="15"/>
  <c r="AH36" i="15"/>
  <c r="AI36" i="15"/>
  <c r="AH37" i="15"/>
  <c r="AI37" i="15"/>
  <c r="AH38" i="15"/>
  <c r="AI38" i="15"/>
  <c r="AH39" i="15"/>
  <c r="AI39" i="15"/>
  <c r="AH40" i="15"/>
  <c r="AI40" i="15"/>
  <c r="AH41" i="15"/>
  <c r="AI41" i="15"/>
  <c r="AH42" i="15"/>
  <c r="AI42" i="15"/>
  <c r="AH43" i="15"/>
  <c r="AI43" i="15"/>
  <c r="AH44" i="15"/>
  <c r="AI44" i="15"/>
  <c r="AH45" i="15"/>
  <c r="AI45" i="15"/>
  <c r="AH46" i="15"/>
  <c r="AI46" i="15"/>
  <c r="AH47" i="15"/>
  <c r="AI47" i="15"/>
  <c r="AH48" i="15"/>
  <c r="AI48" i="15"/>
  <c r="AH49" i="15"/>
  <c r="AI49" i="15"/>
  <c r="AH50" i="15"/>
  <c r="AI50" i="15"/>
  <c r="AH51" i="15"/>
  <c r="AI51" i="15"/>
  <c r="AH52" i="15"/>
  <c r="AI52" i="15"/>
  <c r="AH53" i="15"/>
  <c r="AI53" i="15"/>
  <c r="AH54" i="15"/>
  <c r="AI54" i="15"/>
  <c r="AH55" i="15"/>
  <c r="AI55" i="15"/>
  <c r="AH56" i="15"/>
  <c r="AI56" i="15"/>
  <c r="AH57" i="15"/>
  <c r="AI57" i="15"/>
  <c r="AH58" i="15"/>
  <c r="AI58" i="15"/>
  <c r="AH59" i="15"/>
  <c r="AI59" i="15"/>
  <c r="AH60" i="15"/>
  <c r="AI60" i="15"/>
  <c r="AH61" i="15"/>
  <c r="AI61" i="15"/>
  <c r="AH62" i="15"/>
  <c r="AI62" i="15"/>
  <c r="AH63" i="15"/>
  <c r="AI63" i="15"/>
  <c r="AH64" i="15"/>
  <c r="AI64" i="15"/>
  <c r="AH65" i="15"/>
  <c r="AI65" i="15"/>
  <c r="AH66" i="15"/>
  <c r="AI66" i="15"/>
  <c r="AH67" i="15"/>
  <c r="AI67" i="15"/>
  <c r="AH68" i="15"/>
  <c r="AI68" i="15"/>
  <c r="AH69" i="15"/>
  <c r="AI69" i="15"/>
  <c r="AH70" i="15"/>
  <c r="AI70" i="15"/>
  <c r="AH71" i="15"/>
  <c r="AI71" i="15"/>
  <c r="AH72" i="15"/>
  <c r="AI72" i="15"/>
  <c r="AH73" i="15"/>
  <c r="AI73" i="15"/>
  <c r="AH74" i="15"/>
  <c r="AI74" i="15"/>
  <c r="AH75" i="15"/>
  <c r="AI75" i="15"/>
  <c r="AH76" i="15"/>
  <c r="AI76" i="15"/>
  <c r="AH77" i="15"/>
  <c r="AI77" i="15"/>
  <c r="AH78" i="15"/>
  <c r="AI78" i="15"/>
  <c r="AH79" i="15"/>
  <c r="AI79" i="15"/>
  <c r="AH80" i="15"/>
  <c r="AI80" i="15"/>
  <c r="AH81" i="15"/>
  <c r="AI81" i="15"/>
  <c r="AH82" i="15"/>
  <c r="AI82" i="15"/>
  <c r="AH83" i="15"/>
  <c r="AI83" i="15"/>
  <c r="AH84" i="15"/>
  <c r="AI84" i="15"/>
  <c r="AH85" i="15"/>
  <c r="AI85" i="15"/>
  <c r="AH86" i="15"/>
  <c r="AI86" i="15"/>
  <c r="AH87" i="15"/>
  <c r="AI87" i="15"/>
  <c r="AH88" i="15"/>
  <c r="AI88" i="15"/>
  <c r="AH89" i="15"/>
  <c r="AI89" i="15"/>
  <c r="AH90" i="15"/>
  <c r="AI90" i="15"/>
  <c r="AH91" i="15"/>
  <c r="AI91" i="15"/>
  <c r="AH92" i="15"/>
  <c r="AI92" i="15"/>
  <c r="AH93" i="15"/>
  <c r="AI93" i="15"/>
  <c r="AH94" i="15"/>
  <c r="AI94" i="15"/>
  <c r="AH95" i="15"/>
  <c r="AI95" i="15"/>
  <c r="AH96" i="15"/>
  <c r="AI96" i="15"/>
  <c r="AH97" i="15"/>
  <c r="AI97" i="15"/>
  <c r="AH98" i="15"/>
  <c r="AI98" i="15"/>
  <c r="AH99" i="15"/>
  <c r="AI99" i="15"/>
  <c r="AH100" i="15"/>
  <c r="AI100" i="15"/>
  <c r="AH101" i="15"/>
  <c r="AI101" i="15"/>
  <c r="AH102" i="15"/>
  <c r="AI102" i="15"/>
  <c r="AH103" i="15"/>
  <c r="AI103" i="15"/>
  <c r="AH104" i="15"/>
  <c r="AI104" i="15"/>
  <c r="AH105" i="15"/>
  <c r="AI105" i="15"/>
  <c r="AH106" i="15"/>
  <c r="AI106" i="15"/>
  <c r="AH107" i="15"/>
  <c r="AI107" i="15"/>
  <c r="AH108" i="15"/>
  <c r="AI108" i="15"/>
  <c r="AH109" i="15"/>
  <c r="AI109" i="15"/>
  <c r="AH110" i="15"/>
  <c r="AI110" i="15"/>
  <c r="AH111" i="15"/>
  <c r="AI111" i="15"/>
  <c r="AH112" i="15"/>
  <c r="AI112" i="15"/>
  <c r="AH113" i="15"/>
  <c r="AI113" i="15"/>
  <c r="AH114" i="15"/>
  <c r="AI114" i="15"/>
  <c r="AH115" i="15"/>
  <c r="AI115" i="15"/>
  <c r="AH116" i="15"/>
  <c r="AI116" i="15"/>
  <c r="AH117" i="15"/>
  <c r="AI117" i="15"/>
  <c r="AK20" i="15"/>
  <c r="AK21" i="15"/>
  <c r="AK22" i="15"/>
  <c r="AK23" i="15"/>
  <c r="AK24" i="15"/>
  <c r="AK25" i="15"/>
  <c r="AK26" i="15"/>
  <c r="AK27" i="15"/>
  <c r="AK28" i="15"/>
  <c r="AK29" i="15"/>
  <c r="AK30" i="15"/>
  <c r="AK31" i="15"/>
  <c r="AK32" i="15"/>
  <c r="AK33" i="15"/>
  <c r="AK34" i="15"/>
  <c r="AK35" i="15"/>
  <c r="AK36" i="15"/>
  <c r="AK37" i="15"/>
  <c r="AK38" i="15"/>
  <c r="AK39" i="15"/>
  <c r="AK40" i="15"/>
  <c r="AK41" i="15"/>
  <c r="AK42" i="15"/>
  <c r="AK43" i="15"/>
  <c r="AK44" i="15"/>
  <c r="AK45" i="15"/>
  <c r="AK46" i="15"/>
  <c r="AK47" i="15"/>
  <c r="AK48" i="15"/>
  <c r="AK49" i="15"/>
  <c r="AK50" i="15"/>
  <c r="AK51" i="15"/>
  <c r="AK52" i="15"/>
  <c r="AK53" i="15"/>
  <c r="AK54" i="15"/>
  <c r="AK55" i="15"/>
  <c r="AK56" i="15"/>
  <c r="AK57" i="15"/>
  <c r="AK58" i="15"/>
  <c r="AK59" i="15"/>
  <c r="AK60" i="15"/>
  <c r="AK61" i="15"/>
  <c r="AK62" i="15"/>
  <c r="AK63" i="15"/>
  <c r="AK64" i="15"/>
  <c r="AK65" i="15"/>
  <c r="AK66" i="15"/>
  <c r="AK67" i="15"/>
  <c r="AK68" i="15"/>
  <c r="AK69" i="15"/>
  <c r="AK70" i="15"/>
  <c r="AK71" i="15"/>
  <c r="AK72" i="15"/>
  <c r="AK73" i="15"/>
  <c r="AK74" i="15"/>
  <c r="AK75" i="15"/>
  <c r="AK76" i="15"/>
  <c r="AK77" i="15"/>
  <c r="AK78" i="15"/>
  <c r="AK79" i="15"/>
  <c r="AK80" i="15"/>
  <c r="AK81" i="15"/>
  <c r="AK82" i="15"/>
  <c r="AK83" i="15"/>
  <c r="AK84" i="15"/>
  <c r="AK85" i="15"/>
  <c r="AK86" i="15"/>
  <c r="AK87" i="15"/>
  <c r="AK88" i="15"/>
  <c r="AK89" i="15"/>
  <c r="AK90" i="15"/>
  <c r="AK91" i="15"/>
  <c r="AK92" i="15"/>
  <c r="AK93" i="15"/>
  <c r="AK94" i="15"/>
  <c r="AK95" i="15"/>
  <c r="AK96" i="15"/>
  <c r="AK97" i="15"/>
  <c r="AK98" i="15"/>
  <c r="AK99" i="15"/>
  <c r="AK100" i="15"/>
  <c r="AK101" i="15"/>
  <c r="AK102" i="15"/>
  <c r="AK103" i="15"/>
  <c r="AK104" i="15"/>
  <c r="AK105" i="15"/>
  <c r="AK106" i="15"/>
  <c r="AK107" i="15"/>
  <c r="AK108" i="15"/>
  <c r="AK109" i="15"/>
  <c r="AK110" i="15"/>
  <c r="AK111" i="15"/>
  <c r="AK112" i="15"/>
  <c r="AK113" i="15"/>
  <c r="AK114" i="15"/>
  <c r="AK115" i="15"/>
  <c r="AK116" i="15"/>
  <c r="AK117" i="15"/>
  <c r="J6" i="15"/>
  <c r="H6" i="15"/>
  <c r="D47" i="8"/>
  <c r="E47" i="8"/>
  <c r="D48" i="8"/>
  <c r="E48" i="8"/>
  <c r="D49" i="8"/>
  <c r="E49" i="8"/>
  <c r="D50" i="8"/>
  <c r="E50" i="8"/>
  <c r="D51" i="8"/>
  <c r="E51" i="8"/>
  <c r="D52" i="8"/>
  <c r="E52" i="8"/>
  <c r="D53" i="8"/>
  <c r="E53" i="8"/>
  <c r="D54" i="8"/>
  <c r="E54" i="8"/>
  <c r="D55" i="8"/>
  <c r="E55" i="8"/>
  <c r="D56" i="8"/>
  <c r="E56" i="8"/>
  <c r="D57" i="8"/>
  <c r="E57" i="8"/>
  <c r="D58" i="8"/>
  <c r="E58" i="8"/>
  <c r="D59" i="8"/>
  <c r="E59" i="8"/>
  <c r="D60" i="8"/>
  <c r="E60" i="8"/>
  <c r="D61" i="8"/>
  <c r="E61" i="8"/>
  <c r="D62" i="8"/>
  <c r="E62" i="8"/>
  <c r="D63" i="8"/>
  <c r="E63" i="8"/>
  <c r="D64" i="8"/>
  <c r="E64" i="8"/>
  <c r="D65" i="8"/>
  <c r="E65" i="8"/>
  <c r="D66" i="8"/>
  <c r="E66" i="8"/>
  <c r="D67" i="8"/>
  <c r="E67" i="8"/>
  <c r="D68" i="8"/>
  <c r="E68" i="8"/>
  <c r="D69" i="8"/>
  <c r="E69" i="8"/>
  <c r="D70" i="8"/>
  <c r="E70" i="8"/>
  <c r="D71" i="8"/>
  <c r="E71" i="8"/>
  <c r="D72" i="8"/>
  <c r="E72" i="8"/>
  <c r="D73" i="8"/>
  <c r="E73" i="8"/>
  <c r="D74" i="8"/>
  <c r="E74" i="8"/>
  <c r="D75" i="8"/>
  <c r="E75" i="8"/>
  <c r="D76" i="8"/>
  <c r="E76" i="8"/>
  <c r="D77" i="8"/>
  <c r="E77" i="8"/>
  <c r="D78" i="8"/>
  <c r="E78" i="8"/>
  <c r="D79" i="8"/>
  <c r="E79" i="8"/>
  <c r="D80" i="8"/>
  <c r="E80" i="8"/>
  <c r="D81" i="8"/>
  <c r="E81" i="8"/>
  <c r="D82" i="8"/>
  <c r="E82" i="8"/>
  <c r="D83" i="8"/>
  <c r="E83" i="8"/>
  <c r="D84" i="8"/>
  <c r="E84" i="8"/>
  <c r="D85" i="8"/>
  <c r="E85" i="8"/>
  <c r="D86" i="8"/>
  <c r="E86" i="8"/>
  <c r="D87" i="8"/>
  <c r="E87" i="8"/>
  <c r="D88" i="8"/>
  <c r="E88" i="8"/>
  <c r="D89" i="8"/>
  <c r="E89" i="8"/>
  <c r="D90" i="8"/>
  <c r="E90" i="8"/>
  <c r="D91" i="8"/>
  <c r="E91" i="8"/>
  <c r="D92" i="8"/>
  <c r="E92" i="8"/>
  <c r="D93" i="8"/>
  <c r="E93" i="8"/>
  <c r="D94" i="8"/>
  <c r="E94" i="8"/>
  <c r="D95" i="8"/>
  <c r="E95" i="8"/>
  <c r="D96" i="8"/>
  <c r="E96" i="8"/>
  <c r="D97" i="8"/>
  <c r="E97" i="8"/>
  <c r="D98" i="8"/>
  <c r="E98" i="8"/>
  <c r="D99" i="8"/>
  <c r="E99" i="8"/>
  <c r="D100" i="8"/>
  <c r="E100" i="8"/>
  <c r="D101" i="8"/>
  <c r="E101" i="8"/>
  <c r="D102" i="8"/>
  <c r="E102" i="8"/>
  <c r="D103" i="8"/>
  <c r="E103" i="8"/>
  <c r="D104" i="8"/>
  <c r="E104" i="8"/>
  <c r="D105" i="8"/>
  <c r="E105" i="8"/>
  <c r="D106" i="8"/>
  <c r="E106" i="8"/>
  <c r="D107" i="8"/>
  <c r="E107" i="8"/>
  <c r="D108" i="8"/>
  <c r="E108" i="8"/>
  <c r="D109" i="8"/>
  <c r="E109" i="8"/>
  <c r="D110" i="8"/>
  <c r="E110" i="8"/>
  <c r="D111" i="8"/>
  <c r="E111" i="8"/>
  <c r="D112" i="8"/>
  <c r="E112" i="8"/>
  <c r="D113" i="8"/>
  <c r="E113" i="8"/>
  <c r="D114" i="8"/>
  <c r="E114" i="8"/>
  <c r="D115" i="8"/>
  <c r="E115" i="8"/>
  <c r="D116" i="8"/>
  <c r="E116" i="8"/>
  <c r="D117" i="8"/>
  <c r="E117" i="8"/>
  <c r="D118" i="8"/>
  <c r="E118" i="8"/>
  <c r="D119" i="8"/>
  <c r="E119" i="8"/>
  <c r="D120" i="8"/>
  <c r="E120" i="8"/>
  <c r="D121" i="8"/>
  <c r="E121" i="8"/>
  <c r="D122" i="8"/>
  <c r="E122" i="8"/>
  <c r="D123" i="8"/>
  <c r="E123" i="8"/>
  <c r="D124" i="8"/>
  <c r="E124" i="8"/>
  <c r="D125" i="8"/>
  <c r="E125" i="8"/>
  <c r="D126" i="8"/>
  <c r="E126" i="8"/>
  <c r="D127" i="8"/>
  <c r="E127" i="8"/>
  <c r="D128" i="8"/>
  <c r="E128" i="8"/>
  <c r="D129" i="8"/>
  <c r="E129" i="8"/>
  <c r="D130" i="8"/>
  <c r="E130" i="8"/>
  <c r="D131" i="8"/>
  <c r="E131" i="8"/>
  <c r="D132" i="8"/>
  <c r="E132" i="8"/>
  <c r="D133" i="8"/>
  <c r="E133" i="8"/>
  <c r="D134" i="8"/>
  <c r="E134" i="8"/>
  <c r="D135" i="8"/>
  <c r="E135" i="8"/>
  <c r="D136" i="8"/>
  <c r="E136" i="8"/>
  <c r="D137" i="8"/>
  <c r="E137" i="8"/>
  <c r="D138" i="8"/>
  <c r="E138" i="8"/>
  <c r="D139" i="8"/>
  <c r="E139" i="8"/>
  <c r="D140" i="8"/>
  <c r="E140" i="8"/>
  <c r="D141" i="8"/>
  <c r="E141" i="8"/>
  <c r="D142" i="8"/>
  <c r="E142" i="8"/>
  <c r="D143" i="8"/>
  <c r="E143" i="8"/>
  <c r="D144" i="8"/>
  <c r="E144" i="8"/>
  <c r="B46" i="8"/>
  <c r="B47" i="8"/>
  <c r="E46" i="8"/>
  <c r="D46" i="8"/>
  <c r="AK19" i="15"/>
  <c r="AC19" i="15"/>
  <c r="AI19" i="15"/>
  <c r="AB19" i="15" s="1"/>
  <c r="AH19" i="15"/>
  <c r="E20" i="20"/>
  <c r="D20" i="20"/>
  <c r="K20" i="20" s="1"/>
  <c r="K5" i="23" s="1"/>
  <c r="E17" i="20"/>
  <c r="D17" i="20" s="1"/>
  <c r="E18" i="20"/>
  <c r="E19" i="20"/>
  <c r="D19" i="20"/>
  <c r="K19" i="20"/>
  <c r="K4" i="23" s="1"/>
  <c r="H10" i="20"/>
  <c r="H9" i="20"/>
  <c r="H8" i="20"/>
  <c r="H7" i="20"/>
  <c r="H6" i="20"/>
  <c r="G10" i="20"/>
  <c r="G9" i="20"/>
  <c r="G8" i="20"/>
  <c r="G7" i="20"/>
  <c r="G6" i="20"/>
  <c r="E21" i="20"/>
  <c r="D21" i="20"/>
  <c r="K21" i="20"/>
  <c r="K6" i="23" s="1"/>
  <c r="E22" i="20"/>
  <c r="D22" i="20"/>
  <c r="K22" i="20" s="1"/>
  <c r="K7" i="23" s="1"/>
  <c r="E23" i="20"/>
  <c r="D23" i="20"/>
  <c r="K23" i="20"/>
  <c r="K8" i="23" s="1"/>
  <c r="E24" i="20"/>
  <c r="D24" i="20"/>
  <c r="K24" i="20" s="1"/>
  <c r="K9" i="23" s="1"/>
  <c r="E25" i="20"/>
  <c r="D25" i="20"/>
  <c r="K25" i="20"/>
  <c r="K10" i="23" s="1"/>
  <c r="E26" i="20"/>
  <c r="E27" i="20"/>
  <c r="D27" i="20" s="1"/>
  <c r="K27" i="20" s="1"/>
  <c r="K12" i="23" s="1"/>
  <c r="E28" i="20"/>
  <c r="D28" i="20"/>
  <c r="K28" i="20" s="1"/>
  <c r="K13" i="23" s="1"/>
  <c r="E29" i="20"/>
  <c r="D29" i="20" s="1"/>
  <c r="K29" i="20" s="1"/>
  <c r="K14" i="23" s="1"/>
  <c r="E30" i="20"/>
  <c r="D30" i="20"/>
  <c r="K30" i="20" s="1"/>
  <c r="K15" i="23" s="1"/>
  <c r="E31" i="20"/>
  <c r="D31" i="20" s="1"/>
  <c r="K31" i="20" s="1"/>
  <c r="K16" i="23" s="1"/>
  <c r="E32" i="20"/>
  <c r="D32" i="20"/>
  <c r="K32" i="20" s="1"/>
  <c r="K17" i="23" s="1"/>
  <c r="E33" i="20"/>
  <c r="D33" i="20" s="1"/>
  <c r="K33" i="20" s="1"/>
  <c r="K18" i="23" s="1"/>
  <c r="E34" i="20"/>
  <c r="E35" i="20"/>
  <c r="D35" i="20" s="1"/>
  <c r="K35" i="20" s="1"/>
  <c r="K20" i="23" s="1"/>
  <c r="E36" i="20"/>
  <c r="D36" i="20" s="1"/>
  <c r="K36" i="20" s="1"/>
  <c r="K21" i="23" s="1"/>
  <c r="E37" i="20"/>
  <c r="D37" i="20" s="1"/>
  <c r="K37" i="20" s="1"/>
  <c r="K22" i="23" s="1"/>
  <c r="E38" i="20"/>
  <c r="E39" i="20"/>
  <c r="D39" i="20"/>
  <c r="K39" i="20" s="1"/>
  <c r="K24" i="23" s="1"/>
  <c r="E40" i="20"/>
  <c r="D40" i="20"/>
  <c r="K40" i="20"/>
  <c r="K25" i="23" s="1"/>
  <c r="E41" i="20"/>
  <c r="D41" i="20"/>
  <c r="K41" i="20" s="1"/>
  <c r="K26" i="23" s="1"/>
  <c r="E42" i="20"/>
  <c r="D42" i="20"/>
  <c r="K42" i="20"/>
  <c r="K27" i="23" s="1"/>
  <c r="E43" i="20"/>
  <c r="D43" i="20"/>
  <c r="K43" i="20" s="1"/>
  <c r="K28" i="23" s="1"/>
  <c r="E44" i="20"/>
  <c r="D44" i="20"/>
  <c r="K44" i="20"/>
  <c r="K29" i="23" s="1"/>
  <c r="E45" i="20"/>
  <c r="D45" i="20"/>
  <c r="K45" i="20" s="1"/>
  <c r="K30" i="23" s="1"/>
  <c r="E46" i="20"/>
  <c r="D46" i="20"/>
  <c r="K46" i="20"/>
  <c r="K31" i="23" s="1"/>
  <c r="E47" i="20"/>
  <c r="D47" i="20"/>
  <c r="K47" i="20" s="1"/>
  <c r="K32" i="23" s="1"/>
  <c r="E48" i="20"/>
  <c r="D48" i="20"/>
  <c r="K48" i="20"/>
  <c r="K33" i="23" s="1"/>
  <c r="E49" i="20"/>
  <c r="D49" i="20"/>
  <c r="K49" i="20" s="1"/>
  <c r="K34" i="23" s="1"/>
  <c r="E50" i="20"/>
  <c r="D50" i="20"/>
  <c r="K50" i="20"/>
  <c r="K35" i="23" s="1"/>
  <c r="E51" i="20"/>
  <c r="D51" i="20"/>
  <c r="K51" i="20" s="1"/>
  <c r="K36" i="23" s="1"/>
  <c r="E52" i="20"/>
  <c r="D52" i="20"/>
  <c r="K52" i="20"/>
  <c r="K37" i="23" s="1"/>
  <c r="E53" i="20"/>
  <c r="D53" i="20"/>
  <c r="K53" i="20" s="1"/>
  <c r="K38" i="23" s="1"/>
  <c r="E54" i="20"/>
  <c r="D54" i="20"/>
  <c r="K54" i="20"/>
  <c r="K39" i="23" s="1"/>
  <c r="E55" i="20"/>
  <c r="D55" i="20"/>
  <c r="K55" i="20" s="1"/>
  <c r="K40" i="23" s="1"/>
  <c r="E56" i="20"/>
  <c r="D56" i="20"/>
  <c r="K56" i="20"/>
  <c r="K41" i="23" s="1"/>
  <c r="E57" i="20"/>
  <c r="D57" i="20"/>
  <c r="K57" i="20" s="1"/>
  <c r="K42" i="23" s="1"/>
  <c r="E58" i="20"/>
  <c r="D58" i="20"/>
  <c r="K58" i="20"/>
  <c r="K43" i="23" s="1"/>
  <c r="E59" i="20"/>
  <c r="D59" i="20"/>
  <c r="K59" i="20" s="1"/>
  <c r="K44" i="23" s="1"/>
  <c r="E60" i="20"/>
  <c r="D60" i="20"/>
  <c r="K60" i="20"/>
  <c r="K45" i="23" s="1"/>
  <c r="E61" i="20"/>
  <c r="D61" i="20"/>
  <c r="K61" i="20" s="1"/>
  <c r="K46" i="23" s="1"/>
  <c r="E62" i="20"/>
  <c r="D62" i="20"/>
  <c r="K62" i="20"/>
  <c r="K47" i="23" s="1"/>
  <c r="E63" i="20"/>
  <c r="D63" i="20"/>
  <c r="K63" i="20" s="1"/>
  <c r="K48" i="23" s="1"/>
  <c r="E64" i="20"/>
  <c r="D64" i="20"/>
  <c r="K64" i="20"/>
  <c r="K49" i="23" s="1"/>
  <c r="E65" i="20"/>
  <c r="D65" i="20"/>
  <c r="K65" i="20" s="1"/>
  <c r="K50" i="23" s="1"/>
  <c r="E66" i="20"/>
  <c r="D66" i="20"/>
  <c r="K66" i="20"/>
  <c r="K51" i="23" s="1"/>
  <c r="E67" i="20"/>
  <c r="D67" i="20"/>
  <c r="K67" i="20" s="1"/>
  <c r="K52" i="23" s="1"/>
  <c r="E68" i="20"/>
  <c r="D68" i="20"/>
  <c r="K68" i="20"/>
  <c r="K53" i="23" s="1"/>
  <c r="E69" i="20"/>
  <c r="D69" i="20"/>
  <c r="K69" i="20" s="1"/>
  <c r="K54" i="23" s="1"/>
  <c r="E70" i="20"/>
  <c r="D70" i="20"/>
  <c r="K70" i="20"/>
  <c r="K55" i="23" s="1"/>
  <c r="E71" i="20"/>
  <c r="D71" i="20"/>
  <c r="K71" i="20" s="1"/>
  <c r="K56" i="23" s="1"/>
  <c r="E72" i="20"/>
  <c r="D72" i="20"/>
  <c r="K72" i="20"/>
  <c r="K57" i="23" s="1"/>
  <c r="E73" i="20"/>
  <c r="D73" i="20"/>
  <c r="K73" i="20" s="1"/>
  <c r="K58" i="23" s="1"/>
  <c r="E74" i="20"/>
  <c r="D74" i="20"/>
  <c r="K74" i="20"/>
  <c r="K59" i="23" s="1"/>
  <c r="E75" i="20"/>
  <c r="D75" i="20"/>
  <c r="K75" i="20" s="1"/>
  <c r="K60" i="23" s="1"/>
  <c r="E76" i="20"/>
  <c r="D76" i="20"/>
  <c r="K76" i="20"/>
  <c r="K61" i="23" s="1"/>
  <c r="E77" i="20"/>
  <c r="D77" i="20"/>
  <c r="K77" i="20" s="1"/>
  <c r="K62" i="23" s="1"/>
  <c r="E78" i="20"/>
  <c r="D78" i="20"/>
  <c r="K78" i="20"/>
  <c r="K63" i="23" s="1"/>
  <c r="E79" i="20"/>
  <c r="D79" i="20"/>
  <c r="K79" i="20" s="1"/>
  <c r="K64" i="23" s="1"/>
  <c r="E80" i="20"/>
  <c r="D80" i="20"/>
  <c r="K80" i="20"/>
  <c r="K65" i="23" s="1"/>
  <c r="E81" i="20"/>
  <c r="D81" i="20"/>
  <c r="K81" i="20" s="1"/>
  <c r="K66" i="23" s="1"/>
  <c r="E82" i="20"/>
  <c r="D82" i="20"/>
  <c r="K82" i="20"/>
  <c r="K67" i="23" s="1"/>
  <c r="E83" i="20"/>
  <c r="D83" i="20"/>
  <c r="K83" i="20" s="1"/>
  <c r="K68" i="23" s="1"/>
  <c r="E84" i="20"/>
  <c r="D84" i="20"/>
  <c r="K84" i="20"/>
  <c r="K69" i="23" s="1"/>
  <c r="E85" i="20"/>
  <c r="D85" i="20"/>
  <c r="K85" i="20" s="1"/>
  <c r="K70" i="23" s="1"/>
  <c r="E86" i="20"/>
  <c r="D86" i="20"/>
  <c r="K86" i="20"/>
  <c r="K71" i="23" s="1"/>
  <c r="E87" i="20"/>
  <c r="D87" i="20"/>
  <c r="K87" i="20" s="1"/>
  <c r="K72" i="23" s="1"/>
  <c r="E88" i="20"/>
  <c r="D88" i="20"/>
  <c r="K88" i="20"/>
  <c r="K73" i="23" s="1"/>
  <c r="E89" i="20"/>
  <c r="D89" i="20"/>
  <c r="K89" i="20" s="1"/>
  <c r="K74" i="23" s="1"/>
  <c r="E90" i="20"/>
  <c r="D90" i="20"/>
  <c r="K90" i="20"/>
  <c r="K75" i="23" s="1"/>
  <c r="E91" i="20"/>
  <c r="D91" i="20"/>
  <c r="K91" i="20" s="1"/>
  <c r="K76" i="23" s="1"/>
  <c r="E92" i="20"/>
  <c r="D92" i="20"/>
  <c r="K92" i="20"/>
  <c r="K77" i="23" s="1"/>
  <c r="E93" i="20"/>
  <c r="D93" i="20"/>
  <c r="K93" i="20" s="1"/>
  <c r="K78" i="23" s="1"/>
  <c r="E94" i="20"/>
  <c r="D94" i="20"/>
  <c r="K94" i="20"/>
  <c r="K79" i="23" s="1"/>
  <c r="E95" i="20"/>
  <c r="D95" i="20"/>
  <c r="K95" i="20" s="1"/>
  <c r="K80" i="23" s="1"/>
  <c r="E96" i="20"/>
  <c r="D96" i="20"/>
  <c r="K96" i="20"/>
  <c r="K81" i="23" s="1"/>
  <c r="E97" i="20"/>
  <c r="D97" i="20"/>
  <c r="K97" i="20" s="1"/>
  <c r="K82" i="23" s="1"/>
  <c r="E98" i="20"/>
  <c r="D98" i="20"/>
  <c r="K98" i="20"/>
  <c r="K83" i="23" s="1"/>
  <c r="E99" i="20"/>
  <c r="D99" i="20"/>
  <c r="K99" i="20" s="1"/>
  <c r="K84" i="23" s="1"/>
  <c r="E100" i="20"/>
  <c r="D100" i="20"/>
  <c r="K100" i="20"/>
  <c r="E101" i="20"/>
  <c r="D101" i="20" s="1"/>
  <c r="K101" i="20" s="1"/>
  <c r="K86" i="23" s="1"/>
  <c r="E102" i="20"/>
  <c r="D102" i="20"/>
  <c r="K102" i="20" s="1"/>
  <c r="K87" i="23" s="1"/>
  <c r="E103" i="20"/>
  <c r="D103" i="20" s="1"/>
  <c r="K103" i="20" s="1"/>
  <c r="K88" i="23" s="1"/>
  <c r="E104" i="20"/>
  <c r="D104" i="20"/>
  <c r="K104" i="20" s="1"/>
  <c r="K89" i="23" s="1"/>
  <c r="E105" i="20"/>
  <c r="D105" i="20" s="1"/>
  <c r="K105" i="20" s="1"/>
  <c r="K90" i="23" s="1"/>
  <c r="E106" i="20"/>
  <c r="D106" i="20"/>
  <c r="K106" i="20" s="1"/>
  <c r="K91" i="23" s="1"/>
  <c r="E107" i="20"/>
  <c r="D107" i="20" s="1"/>
  <c r="K107" i="20" s="1"/>
  <c r="K92" i="23" s="1"/>
  <c r="E108" i="20"/>
  <c r="D108" i="20"/>
  <c r="K108" i="20" s="1"/>
  <c r="K93" i="23" s="1"/>
  <c r="E109" i="20"/>
  <c r="D109" i="20" s="1"/>
  <c r="K109" i="20" s="1"/>
  <c r="K94" i="23" s="1"/>
  <c r="E110" i="20"/>
  <c r="D110" i="20"/>
  <c r="K110" i="20" s="1"/>
  <c r="K95" i="23" s="1"/>
  <c r="E111" i="20"/>
  <c r="D111" i="20" s="1"/>
  <c r="K111" i="20" s="1"/>
  <c r="K96" i="23" s="1"/>
  <c r="E112" i="20"/>
  <c r="D112" i="20"/>
  <c r="K112" i="20" s="1"/>
  <c r="K97" i="23" s="1"/>
  <c r="E113" i="20"/>
  <c r="D113" i="20"/>
  <c r="K113" i="20" s="1"/>
  <c r="K98" i="23" s="1"/>
  <c r="E114" i="20"/>
  <c r="D114" i="20" s="1"/>
  <c r="K114" i="20" s="1"/>
  <c r="K99" i="23" s="1"/>
  <c r="E115" i="20"/>
  <c r="D115" i="20"/>
  <c r="K115" i="20" s="1"/>
  <c r="K100" i="23" s="1"/>
  <c r="D38" i="20"/>
  <c r="K38" i="20" s="1"/>
  <c r="K23" i="23" s="1"/>
  <c r="D34" i="20"/>
  <c r="K34" i="20"/>
  <c r="K19" i="23"/>
  <c r="D26" i="20"/>
  <c r="K26" i="20" s="1"/>
  <c r="K11" i="23" s="1"/>
  <c r="D18" i="20"/>
  <c r="K18" i="20"/>
  <c r="K3" i="23" s="1"/>
  <c r="C17" i="20"/>
  <c r="G10" i="22"/>
  <c r="G11" i="22"/>
  <c r="G12" i="22"/>
  <c r="G13" i="22"/>
  <c r="G14" i="22"/>
  <c r="G15" i="22"/>
  <c r="G16" i="22"/>
  <c r="G17" i="22"/>
  <c r="G18" i="22"/>
  <c r="G19" i="22"/>
  <c r="G20" i="22"/>
  <c r="G21" i="22"/>
  <c r="G22" i="22"/>
  <c r="G23" i="22"/>
  <c r="G24" i="22"/>
  <c r="G25" i="22"/>
  <c r="G26" i="22"/>
  <c r="G27" i="22"/>
  <c r="G28" i="22"/>
  <c r="G29" i="22"/>
  <c r="G30" i="22"/>
  <c r="G31" i="22"/>
  <c r="G32" i="22"/>
  <c r="G33" i="22"/>
  <c r="G34" i="22"/>
  <c r="G35" i="22"/>
  <c r="G36" i="22"/>
  <c r="G37" i="22"/>
  <c r="G38" i="22"/>
  <c r="G39" i="22"/>
  <c r="G40" i="22"/>
  <c r="G41" i="22"/>
  <c r="G42" i="22"/>
  <c r="G43" i="22"/>
  <c r="G44" i="22"/>
  <c r="G45" i="22"/>
  <c r="G46" i="22"/>
  <c r="G47" i="22"/>
  <c r="G48" i="22"/>
  <c r="G49" i="22"/>
  <c r="G50" i="22"/>
  <c r="G51" i="22"/>
  <c r="G52" i="22"/>
  <c r="G53" i="22"/>
  <c r="G54" i="22"/>
  <c r="G55" i="22"/>
  <c r="G56" i="22"/>
  <c r="G57" i="22"/>
  <c r="G58" i="22"/>
  <c r="G59" i="22"/>
  <c r="G60" i="22"/>
  <c r="G61" i="22"/>
  <c r="G62" i="22"/>
  <c r="G63" i="22"/>
  <c r="G64" i="22"/>
  <c r="G65" i="22"/>
  <c r="G66" i="22"/>
  <c r="G67" i="22"/>
  <c r="G68" i="22"/>
  <c r="G69" i="22"/>
  <c r="G70" i="22"/>
  <c r="G71" i="22"/>
  <c r="G72" i="22"/>
  <c r="G73" i="22"/>
  <c r="G74" i="22"/>
  <c r="G75" i="22"/>
  <c r="G76" i="22"/>
  <c r="G77" i="22"/>
  <c r="G78" i="22"/>
  <c r="G79" i="22"/>
  <c r="G80" i="22"/>
  <c r="G81" i="22"/>
  <c r="G82" i="22"/>
  <c r="G83" i="22"/>
  <c r="G84" i="22"/>
  <c r="G85" i="22"/>
  <c r="G86" i="22"/>
  <c r="G87" i="22"/>
  <c r="G88" i="22"/>
  <c r="G89" i="22"/>
  <c r="G90" i="22"/>
  <c r="G91" i="22"/>
  <c r="G92" i="22"/>
  <c r="G93" i="22"/>
  <c r="G94" i="22"/>
  <c r="G95" i="22"/>
  <c r="G96" i="22"/>
  <c r="G97" i="22"/>
  <c r="G98" i="22"/>
  <c r="G99" i="22"/>
  <c r="G100" i="22"/>
  <c r="G101" i="22"/>
  <c r="G102" i="22"/>
  <c r="G103" i="22"/>
  <c r="G104" i="22"/>
  <c r="G105" i="22"/>
  <c r="G106" i="22"/>
  <c r="G107" i="22"/>
  <c r="H10" i="22"/>
  <c r="H11" i="22"/>
  <c r="H12" i="22"/>
  <c r="H13" i="22"/>
  <c r="H14" i="22"/>
  <c r="H15" i="22"/>
  <c r="H16" i="22"/>
  <c r="H17" i="22"/>
  <c r="H18" i="22"/>
  <c r="H19" i="22"/>
  <c r="H20" i="22"/>
  <c r="H21" i="22"/>
  <c r="H22" i="22"/>
  <c r="H23" i="22"/>
  <c r="H24" i="22"/>
  <c r="H25" i="22"/>
  <c r="H26" i="22"/>
  <c r="H27" i="22"/>
  <c r="H28" i="22"/>
  <c r="H29" i="22"/>
  <c r="H30" i="22"/>
  <c r="H31" i="22"/>
  <c r="H32" i="22"/>
  <c r="H33" i="22"/>
  <c r="H34" i="22"/>
  <c r="H35" i="22"/>
  <c r="H36" i="22"/>
  <c r="H37" i="22"/>
  <c r="H38" i="22"/>
  <c r="H39" i="22"/>
  <c r="H40" i="22"/>
  <c r="H41" i="22"/>
  <c r="H42" i="22"/>
  <c r="H43" i="22"/>
  <c r="H44" i="22"/>
  <c r="H45" i="22"/>
  <c r="H46" i="22"/>
  <c r="H47" i="22"/>
  <c r="H48" i="22"/>
  <c r="H49" i="22"/>
  <c r="H50" i="22"/>
  <c r="H51" i="22"/>
  <c r="H52" i="22"/>
  <c r="H53" i="22"/>
  <c r="H54" i="22"/>
  <c r="H55" i="22"/>
  <c r="H56" i="22"/>
  <c r="H57" i="22"/>
  <c r="H58" i="22"/>
  <c r="H59" i="22"/>
  <c r="H60" i="22"/>
  <c r="H61" i="22"/>
  <c r="H62" i="22"/>
  <c r="H63" i="22"/>
  <c r="H64" i="22"/>
  <c r="H65" i="22"/>
  <c r="H66" i="22"/>
  <c r="H67" i="22"/>
  <c r="H68" i="22"/>
  <c r="H69" i="22"/>
  <c r="H70" i="22"/>
  <c r="H71" i="22"/>
  <c r="H72" i="22"/>
  <c r="H73" i="22"/>
  <c r="H74" i="22"/>
  <c r="H75" i="22"/>
  <c r="H76" i="22"/>
  <c r="H77" i="22"/>
  <c r="H78" i="22"/>
  <c r="H79" i="22"/>
  <c r="H80" i="22"/>
  <c r="H81" i="22"/>
  <c r="H82" i="22"/>
  <c r="H83" i="22"/>
  <c r="H84" i="22"/>
  <c r="H85" i="22"/>
  <c r="H86" i="22"/>
  <c r="H87" i="22"/>
  <c r="H88" i="22"/>
  <c r="H89" i="22"/>
  <c r="H90" i="22"/>
  <c r="H91" i="22"/>
  <c r="H92" i="22"/>
  <c r="H93" i="22"/>
  <c r="H94" i="22"/>
  <c r="H95" i="22"/>
  <c r="H96" i="22"/>
  <c r="H97" i="22"/>
  <c r="H98" i="22"/>
  <c r="H99" i="22"/>
  <c r="H100" i="22"/>
  <c r="H101" i="22"/>
  <c r="H102" i="22"/>
  <c r="H103" i="22"/>
  <c r="H104" i="22"/>
  <c r="H105" i="22"/>
  <c r="H106" i="22"/>
  <c r="H107" i="22"/>
  <c r="B26" i="24"/>
  <c r="A26" i="24"/>
  <c r="B124" i="24"/>
  <c r="A124" i="24"/>
  <c r="B123" i="24"/>
  <c r="A123" i="24"/>
  <c r="B122" i="24"/>
  <c r="A122" i="24"/>
  <c r="B121" i="24"/>
  <c r="A121" i="24"/>
  <c r="B120" i="24"/>
  <c r="A120" i="24"/>
  <c r="B119" i="24"/>
  <c r="A119" i="24"/>
  <c r="B118" i="24"/>
  <c r="A118" i="24"/>
  <c r="B117" i="24"/>
  <c r="A117" i="24"/>
  <c r="B116" i="24"/>
  <c r="A116" i="24"/>
  <c r="B115" i="24"/>
  <c r="A115" i="24"/>
  <c r="B114" i="24"/>
  <c r="A114" i="24"/>
  <c r="B113" i="24"/>
  <c r="A113" i="24"/>
  <c r="B112" i="24"/>
  <c r="A112" i="24"/>
  <c r="B111" i="24"/>
  <c r="A111" i="24"/>
  <c r="B110" i="24"/>
  <c r="A110" i="24"/>
  <c r="B109" i="24"/>
  <c r="A109" i="24"/>
  <c r="B108" i="24"/>
  <c r="A108" i="24"/>
  <c r="B107" i="24"/>
  <c r="A107" i="24"/>
  <c r="B106" i="24"/>
  <c r="A106" i="24"/>
  <c r="B105" i="24"/>
  <c r="A105" i="24"/>
  <c r="B104" i="24"/>
  <c r="A104" i="24"/>
  <c r="B103" i="24"/>
  <c r="A103" i="24"/>
  <c r="B102" i="24"/>
  <c r="A102" i="24"/>
  <c r="B101" i="24"/>
  <c r="A101" i="24"/>
  <c r="B100" i="24"/>
  <c r="A100" i="24"/>
  <c r="B99" i="24"/>
  <c r="A99" i="24"/>
  <c r="B98" i="24"/>
  <c r="A98" i="24"/>
  <c r="B97" i="24"/>
  <c r="A97" i="24"/>
  <c r="B96" i="24"/>
  <c r="A96" i="24"/>
  <c r="B95" i="24"/>
  <c r="A95" i="24"/>
  <c r="B94" i="24"/>
  <c r="A94" i="24"/>
  <c r="B93" i="24"/>
  <c r="A93" i="24"/>
  <c r="B92" i="24"/>
  <c r="A92" i="24"/>
  <c r="B91" i="24"/>
  <c r="A91" i="24"/>
  <c r="B90" i="24"/>
  <c r="A90" i="24"/>
  <c r="B89" i="24"/>
  <c r="A89" i="24"/>
  <c r="B88" i="24"/>
  <c r="A88" i="24"/>
  <c r="B87" i="24"/>
  <c r="A87" i="24"/>
  <c r="B86" i="24"/>
  <c r="A86" i="24"/>
  <c r="B85" i="24"/>
  <c r="A85" i="24"/>
  <c r="B84" i="24"/>
  <c r="A84" i="24"/>
  <c r="B83" i="24"/>
  <c r="A83" i="24"/>
  <c r="B82" i="24"/>
  <c r="A82" i="24"/>
  <c r="B81" i="24"/>
  <c r="A81" i="24"/>
  <c r="B80" i="24"/>
  <c r="A80" i="24"/>
  <c r="B79" i="24"/>
  <c r="A79" i="24"/>
  <c r="B78" i="24"/>
  <c r="A78" i="24"/>
  <c r="B77" i="24"/>
  <c r="A77" i="24"/>
  <c r="B76" i="24"/>
  <c r="A76" i="24"/>
  <c r="B75" i="24"/>
  <c r="A75" i="24"/>
  <c r="B74" i="24"/>
  <c r="A74" i="24"/>
  <c r="B73" i="24"/>
  <c r="A73" i="24"/>
  <c r="B72" i="24"/>
  <c r="A72" i="24"/>
  <c r="B71" i="24"/>
  <c r="A71" i="24"/>
  <c r="B70" i="24"/>
  <c r="A70" i="24"/>
  <c r="B69" i="24"/>
  <c r="A69" i="24"/>
  <c r="B68" i="24"/>
  <c r="A68" i="24"/>
  <c r="B67" i="24"/>
  <c r="A67" i="24"/>
  <c r="B66" i="24"/>
  <c r="A66" i="24"/>
  <c r="B65" i="24"/>
  <c r="A65" i="24"/>
  <c r="B64" i="24"/>
  <c r="A64" i="24"/>
  <c r="B63" i="24"/>
  <c r="A63" i="24"/>
  <c r="B62" i="24"/>
  <c r="A62" i="24"/>
  <c r="B61" i="24"/>
  <c r="A61" i="24"/>
  <c r="B60" i="24"/>
  <c r="A60" i="24"/>
  <c r="B59" i="24"/>
  <c r="A59" i="24"/>
  <c r="B58" i="24"/>
  <c r="A58" i="24"/>
  <c r="B57" i="24"/>
  <c r="A57" i="24"/>
  <c r="B56" i="24"/>
  <c r="A56" i="24"/>
  <c r="B55" i="24"/>
  <c r="A55" i="24"/>
  <c r="B54" i="24"/>
  <c r="A54" i="24"/>
  <c r="B53" i="24"/>
  <c r="A53" i="24"/>
  <c r="B52" i="24"/>
  <c r="A52" i="24"/>
  <c r="B51" i="24"/>
  <c r="A51" i="24"/>
  <c r="B50" i="24"/>
  <c r="A50" i="24"/>
  <c r="B49" i="24"/>
  <c r="A49" i="24"/>
  <c r="B48" i="24"/>
  <c r="A48" i="24"/>
  <c r="B47" i="24"/>
  <c r="A47" i="24"/>
  <c r="B46" i="24"/>
  <c r="A46" i="24"/>
  <c r="B45" i="24"/>
  <c r="A45" i="24"/>
  <c r="B44" i="24"/>
  <c r="A44" i="24"/>
  <c r="B43" i="24"/>
  <c r="A43" i="24"/>
  <c r="B42" i="24"/>
  <c r="A42" i="24"/>
  <c r="B41" i="24"/>
  <c r="A41" i="24"/>
  <c r="B40" i="24"/>
  <c r="A40" i="24"/>
  <c r="B39" i="24"/>
  <c r="A39" i="24"/>
  <c r="B38" i="24"/>
  <c r="A38" i="24"/>
  <c r="B37" i="24"/>
  <c r="A37" i="24"/>
  <c r="B36" i="24"/>
  <c r="A36" i="24"/>
  <c r="B35" i="24"/>
  <c r="A35" i="24"/>
  <c r="B34" i="24"/>
  <c r="A34" i="24"/>
  <c r="B33" i="24"/>
  <c r="A33" i="24"/>
  <c r="B32" i="24"/>
  <c r="A32" i="24"/>
  <c r="B31" i="24"/>
  <c r="A31" i="24"/>
  <c r="B30" i="24"/>
  <c r="A30" i="24"/>
  <c r="B29" i="24"/>
  <c r="A29" i="24"/>
  <c r="B28" i="24"/>
  <c r="A28" i="24"/>
  <c r="B27" i="24"/>
  <c r="A27" i="24"/>
  <c r="B5" i="24"/>
  <c r="B4" i="24"/>
  <c r="B3" i="24"/>
  <c r="B2" i="24"/>
  <c r="B1" i="24"/>
  <c r="S3" i="23"/>
  <c r="S4" i="23"/>
  <c r="S5" i="23"/>
  <c r="S6" i="23"/>
  <c r="S7" i="23"/>
  <c r="S8" i="23"/>
  <c r="S9" i="23"/>
  <c r="S10" i="23"/>
  <c r="S11" i="23"/>
  <c r="S12" i="23"/>
  <c r="S13" i="23"/>
  <c r="S14" i="23"/>
  <c r="S15" i="23"/>
  <c r="S16" i="23"/>
  <c r="S17" i="23"/>
  <c r="S18" i="23"/>
  <c r="S19" i="23"/>
  <c r="S20" i="23"/>
  <c r="S21" i="23"/>
  <c r="S22" i="23"/>
  <c r="S23" i="23"/>
  <c r="S24" i="23"/>
  <c r="S25" i="23"/>
  <c r="S26" i="23"/>
  <c r="S27" i="23"/>
  <c r="S28" i="23"/>
  <c r="S29" i="23"/>
  <c r="S30" i="23"/>
  <c r="S31" i="23"/>
  <c r="S32" i="23"/>
  <c r="S33" i="23"/>
  <c r="S34" i="23"/>
  <c r="S35" i="23"/>
  <c r="S36" i="23"/>
  <c r="S37" i="23"/>
  <c r="S38" i="23"/>
  <c r="S39" i="23"/>
  <c r="S40" i="23"/>
  <c r="S41" i="23"/>
  <c r="S42" i="23"/>
  <c r="S43" i="23"/>
  <c r="S44" i="23"/>
  <c r="S45" i="23"/>
  <c r="S46" i="23"/>
  <c r="S47" i="23"/>
  <c r="S48" i="23"/>
  <c r="S49" i="23"/>
  <c r="S50" i="23"/>
  <c r="S51" i="23"/>
  <c r="S52" i="23"/>
  <c r="S53" i="23"/>
  <c r="S54" i="23"/>
  <c r="S55" i="23"/>
  <c r="S56" i="23"/>
  <c r="S57" i="23"/>
  <c r="S58" i="23"/>
  <c r="S59" i="23"/>
  <c r="S60" i="23"/>
  <c r="S61" i="23"/>
  <c r="S62" i="23"/>
  <c r="S63" i="23"/>
  <c r="S64" i="23"/>
  <c r="S65" i="23"/>
  <c r="S66" i="23"/>
  <c r="S67" i="23"/>
  <c r="S68" i="23"/>
  <c r="S69" i="23"/>
  <c r="S70" i="23"/>
  <c r="S71" i="23"/>
  <c r="S72" i="23"/>
  <c r="S73" i="23"/>
  <c r="S74" i="23"/>
  <c r="S75" i="23"/>
  <c r="S76" i="23"/>
  <c r="S77" i="23"/>
  <c r="S78" i="23"/>
  <c r="S79" i="23"/>
  <c r="S80" i="23"/>
  <c r="S81" i="23"/>
  <c r="S82" i="23"/>
  <c r="S83" i="23"/>
  <c r="S84" i="23"/>
  <c r="S85" i="23"/>
  <c r="S86" i="23"/>
  <c r="S87" i="23"/>
  <c r="S88" i="23"/>
  <c r="S89" i="23"/>
  <c r="S90" i="23"/>
  <c r="S91" i="23"/>
  <c r="S92" i="23"/>
  <c r="S93" i="23"/>
  <c r="S94" i="23"/>
  <c r="S95" i="23"/>
  <c r="S96" i="23"/>
  <c r="S97" i="23"/>
  <c r="S98" i="23"/>
  <c r="S99" i="23"/>
  <c r="S100" i="23"/>
  <c r="S2" i="23"/>
  <c r="A3" i="23"/>
  <c r="B3" i="23"/>
  <c r="C3" i="23"/>
  <c r="D3" i="23"/>
  <c r="E3" i="23"/>
  <c r="F3" i="23"/>
  <c r="G3" i="23"/>
  <c r="H3" i="23"/>
  <c r="I3" i="23"/>
  <c r="J3" i="23"/>
  <c r="L3" i="23"/>
  <c r="M3" i="23"/>
  <c r="N3" i="23"/>
  <c r="O3" i="23"/>
  <c r="Q3" i="23"/>
  <c r="A4" i="23"/>
  <c r="B4" i="23"/>
  <c r="C4" i="23"/>
  <c r="D4" i="23"/>
  <c r="E4" i="23"/>
  <c r="F4" i="23"/>
  <c r="G4" i="23"/>
  <c r="H4" i="23"/>
  <c r="I4" i="23"/>
  <c r="J4" i="23"/>
  <c r="L4" i="23"/>
  <c r="M4" i="23"/>
  <c r="N4" i="23"/>
  <c r="O4" i="23"/>
  <c r="Q4" i="23"/>
  <c r="A5" i="23"/>
  <c r="B5" i="23"/>
  <c r="C5" i="23"/>
  <c r="D5" i="23"/>
  <c r="E5" i="23"/>
  <c r="F5" i="23"/>
  <c r="G5" i="23"/>
  <c r="H5" i="23"/>
  <c r="I5" i="23"/>
  <c r="J5" i="23"/>
  <c r="L5" i="23"/>
  <c r="M5" i="23"/>
  <c r="N5" i="23"/>
  <c r="O5" i="23"/>
  <c r="Q5" i="23"/>
  <c r="A6" i="23"/>
  <c r="B6" i="23"/>
  <c r="C6" i="23"/>
  <c r="D6" i="23"/>
  <c r="E6" i="23"/>
  <c r="F6" i="23"/>
  <c r="G6" i="23"/>
  <c r="H6" i="23"/>
  <c r="I6" i="23"/>
  <c r="J6" i="23"/>
  <c r="L6" i="23"/>
  <c r="M6" i="23"/>
  <c r="N6" i="23"/>
  <c r="O6" i="23"/>
  <c r="Q6" i="23"/>
  <c r="A7" i="23"/>
  <c r="B7" i="23"/>
  <c r="C7" i="23"/>
  <c r="D7" i="23"/>
  <c r="E7" i="23"/>
  <c r="F7" i="23"/>
  <c r="G7" i="23"/>
  <c r="H7" i="23"/>
  <c r="I7" i="23"/>
  <c r="J7" i="23"/>
  <c r="L7" i="23"/>
  <c r="M7" i="23"/>
  <c r="N7" i="23"/>
  <c r="O7" i="23"/>
  <c r="Q7" i="23"/>
  <c r="A8" i="23"/>
  <c r="B8" i="23"/>
  <c r="C8" i="23"/>
  <c r="D8" i="23"/>
  <c r="E8" i="23"/>
  <c r="F8" i="23"/>
  <c r="G8" i="23"/>
  <c r="H8" i="23"/>
  <c r="I8" i="23"/>
  <c r="J8" i="23"/>
  <c r="L8" i="23"/>
  <c r="M8" i="23"/>
  <c r="N8" i="23"/>
  <c r="O8" i="23"/>
  <c r="Q8" i="23"/>
  <c r="A9" i="23"/>
  <c r="B9" i="23"/>
  <c r="C9" i="23"/>
  <c r="D9" i="23"/>
  <c r="E9" i="23"/>
  <c r="F9" i="23"/>
  <c r="G9" i="23"/>
  <c r="H9" i="23"/>
  <c r="I9" i="23"/>
  <c r="J9" i="23"/>
  <c r="L9" i="23"/>
  <c r="M9" i="23"/>
  <c r="N9" i="23"/>
  <c r="O9" i="23"/>
  <c r="Q9" i="23"/>
  <c r="A10" i="23"/>
  <c r="B10" i="23"/>
  <c r="C10" i="23"/>
  <c r="D10" i="23"/>
  <c r="E10" i="23"/>
  <c r="F10" i="23"/>
  <c r="G10" i="23"/>
  <c r="H10" i="23"/>
  <c r="I10" i="23"/>
  <c r="J10" i="23"/>
  <c r="L10" i="23"/>
  <c r="M10" i="23"/>
  <c r="N10" i="23"/>
  <c r="O10" i="23"/>
  <c r="Q10" i="23"/>
  <c r="A11" i="23"/>
  <c r="B11" i="23"/>
  <c r="C11" i="23"/>
  <c r="D11" i="23"/>
  <c r="E11" i="23"/>
  <c r="F11" i="23"/>
  <c r="G11" i="23"/>
  <c r="H11" i="23"/>
  <c r="I11" i="23"/>
  <c r="J11" i="23"/>
  <c r="L11" i="23"/>
  <c r="M11" i="23"/>
  <c r="N11" i="23"/>
  <c r="O11" i="23"/>
  <c r="Q11" i="23"/>
  <c r="A12" i="23"/>
  <c r="B12" i="23"/>
  <c r="C12" i="23"/>
  <c r="D12" i="23"/>
  <c r="E12" i="23"/>
  <c r="F12" i="23"/>
  <c r="G12" i="23"/>
  <c r="H12" i="23"/>
  <c r="I12" i="23"/>
  <c r="J12" i="23"/>
  <c r="L12" i="23"/>
  <c r="M12" i="23"/>
  <c r="N12" i="23"/>
  <c r="O12" i="23"/>
  <c r="Q12" i="23"/>
  <c r="A13" i="23"/>
  <c r="B13" i="23"/>
  <c r="C13" i="23"/>
  <c r="D13" i="23"/>
  <c r="E13" i="23"/>
  <c r="F13" i="23"/>
  <c r="G13" i="23"/>
  <c r="H13" i="23"/>
  <c r="I13" i="23"/>
  <c r="J13" i="23"/>
  <c r="L13" i="23"/>
  <c r="M13" i="23"/>
  <c r="N13" i="23"/>
  <c r="O13" i="23"/>
  <c r="Q13" i="23"/>
  <c r="A14" i="23"/>
  <c r="B14" i="23"/>
  <c r="C14" i="23"/>
  <c r="D14" i="23"/>
  <c r="E14" i="23"/>
  <c r="F14" i="23"/>
  <c r="G14" i="23"/>
  <c r="H14" i="23"/>
  <c r="I14" i="23"/>
  <c r="J14" i="23"/>
  <c r="L14" i="23"/>
  <c r="M14" i="23"/>
  <c r="N14" i="23"/>
  <c r="O14" i="23"/>
  <c r="Q14" i="23"/>
  <c r="A15" i="23"/>
  <c r="B15" i="23"/>
  <c r="C15" i="23"/>
  <c r="D15" i="23"/>
  <c r="E15" i="23"/>
  <c r="F15" i="23"/>
  <c r="G15" i="23"/>
  <c r="H15" i="23"/>
  <c r="I15" i="23"/>
  <c r="J15" i="23"/>
  <c r="L15" i="23"/>
  <c r="M15" i="23"/>
  <c r="N15" i="23"/>
  <c r="O15" i="23"/>
  <c r="Q15" i="23"/>
  <c r="A16" i="23"/>
  <c r="B16" i="23"/>
  <c r="C16" i="23"/>
  <c r="D16" i="23"/>
  <c r="E16" i="23"/>
  <c r="F16" i="23"/>
  <c r="G16" i="23"/>
  <c r="H16" i="23"/>
  <c r="I16" i="23"/>
  <c r="J16" i="23"/>
  <c r="L16" i="23"/>
  <c r="M16" i="23"/>
  <c r="N16" i="23"/>
  <c r="O16" i="23"/>
  <c r="Q16" i="23"/>
  <c r="A17" i="23"/>
  <c r="B17" i="23"/>
  <c r="C17" i="23"/>
  <c r="D17" i="23"/>
  <c r="E17" i="23"/>
  <c r="F17" i="23"/>
  <c r="G17" i="23"/>
  <c r="H17" i="23"/>
  <c r="I17" i="23"/>
  <c r="J17" i="23"/>
  <c r="L17" i="23"/>
  <c r="M17" i="23"/>
  <c r="N17" i="23"/>
  <c r="O17" i="23"/>
  <c r="Q17" i="23"/>
  <c r="A18" i="23"/>
  <c r="B18" i="23"/>
  <c r="C18" i="23"/>
  <c r="D18" i="23"/>
  <c r="E18" i="23"/>
  <c r="F18" i="23"/>
  <c r="G18" i="23"/>
  <c r="H18" i="23"/>
  <c r="I18" i="23"/>
  <c r="J18" i="23"/>
  <c r="L18" i="23"/>
  <c r="M18" i="23"/>
  <c r="N18" i="23"/>
  <c r="O18" i="23"/>
  <c r="Q18" i="23"/>
  <c r="A19" i="23"/>
  <c r="B19" i="23"/>
  <c r="C19" i="23"/>
  <c r="D19" i="23"/>
  <c r="E19" i="23"/>
  <c r="F19" i="23"/>
  <c r="G19" i="23"/>
  <c r="H19" i="23"/>
  <c r="I19" i="23"/>
  <c r="J19" i="23"/>
  <c r="L19" i="23"/>
  <c r="M19" i="23"/>
  <c r="N19" i="23"/>
  <c r="O19" i="23"/>
  <c r="Q19" i="23"/>
  <c r="A20" i="23"/>
  <c r="B20" i="23"/>
  <c r="C20" i="23"/>
  <c r="D20" i="23"/>
  <c r="E20" i="23"/>
  <c r="F20" i="23"/>
  <c r="G20" i="23"/>
  <c r="H20" i="23"/>
  <c r="I20" i="23"/>
  <c r="J20" i="23"/>
  <c r="L20" i="23"/>
  <c r="M20" i="23"/>
  <c r="N20" i="23"/>
  <c r="O20" i="23"/>
  <c r="Q20" i="23"/>
  <c r="A21" i="23"/>
  <c r="B21" i="23"/>
  <c r="C21" i="23"/>
  <c r="D21" i="23"/>
  <c r="E21" i="23"/>
  <c r="F21" i="23"/>
  <c r="G21" i="23"/>
  <c r="H21" i="23"/>
  <c r="I21" i="23"/>
  <c r="J21" i="23"/>
  <c r="L21" i="23"/>
  <c r="M21" i="23"/>
  <c r="N21" i="23"/>
  <c r="O21" i="23"/>
  <c r="Q21" i="23"/>
  <c r="A22" i="23"/>
  <c r="B22" i="23"/>
  <c r="C22" i="23"/>
  <c r="D22" i="23"/>
  <c r="E22" i="23"/>
  <c r="F22" i="23"/>
  <c r="G22" i="23"/>
  <c r="H22" i="23"/>
  <c r="I22" i="23"/>
  <c r="J22" i="23"/>
  <c r="L22" i="23"/>
  <c r="M22" i="23"/>
  <c r="N22" i="23"/>
  <c r="O22" i="23"/>
  <c r="Q22" i="23"/>
  <c r="A23" i="23"/>
  <c r="B23" i="23"/>
  <c r="C23" i="23"/>
  <c r="D23" i="23"/>
  <c r="E23" i="23"/>
  <c r="F23" i="23"/>
  <c r="G23" i="23"/>
  <c r="H23" i="23"/>
  <c r="I23" i="23"/>
  <c r="J23" i="23"/>
  <c r="L23" i="23"/>
  <c r="M23" i="23"/>
  <c r="N23" i="23"/>
  <c r="O23" i="23"/>
  <c r="Q23" i="23"/>
  <c r="A24" i="23"/>
  <c r="B24" i="23"/>
  <c r="C24" i="23"/>
  <c r="D24" i="23"/>
  <c r="E24" i="23"/>
  <c r="F24" i="23"/>
  <c r="G24" i="23"/>
  <c r="H24" i="23"/>
  <c r="I24" i="23"/>
  <c r="J24" i="23"/>
  <c r="L24" i="23"/>
  <c r="M24" i="23"/>
  <c r="N24" i="23"/>
  <c r="O24" i="23"/>
  <c r="Q24" i="23"/>
  <c r="A25" i="23"/>
  <c r="B25" i="23"/>
  <c r="C25" i="23"/>
  <c r="D25" i="23"/>
  <c r="E25" i="23"/>
  <c r="F25" i="23"/>
  <c r="G25" i="23"/>
  <c r="H25" i="23"/>
  <c r="I25" i="23"/>
  <c r="J25" i="23"/>
  <c r="L25" i="23"/>
  <c r="M25" i="23"/>
  <c r="N25" i="23"/>
  <c r="O25" i="23"/>
  <c r="Q25" i="23"/>
  <c r="A26" i="23"/>
  <c r="B26" i="23"/>
  <c r="C26" i="23"/>
  <c r="D26" i="23"/>
  <c r="E26" i="23"/>
  <c r="F26" i="23"/>
  <c r="G26" i="23"/>
  <c r="H26" i="23"/>
  <c r="I26" i="23"/>
  <c r="J26" i="23"/>
  <c r="L26" i="23"/>
  <c r="M26" i="23"/>
  <c r="N26" i="23"/>
  <c r="O26" i="23"/>
  <c r="Q26" i="23"/>
  <c r="A27" i="23"/>
  <c r="B27" i="23"/>
  <c r="C27" i="23"/>
  <c r="D27" i="23"/>
  <c r="E27" i="23"/>
  <c r="F27" i="23"/>
  <c r="G27" i="23"/>
  <c r="H27" i="23"/>
  <c r="I27" i="23"/>
  <c r="J27" i="23"/>
  <c r="L27" i="23"/>
  <c r="M27" i="23"/>
  <c r="N27" i="23"/>
  <c r="O27" i="23"/>
  <c r="Q27" i="23"/>
  <c r="A28" i="23"/>
  <c r="B28" i="23"/>
  <c r="C28" i="23"/>
  <c r="D28" i="23"/>
  <c r="E28" i="23"/>
  <c r="F28" i="23"/>
  <c r="G28" i="23"/>
  <c r="H28" i="23"/>
  <c r="I28" i="23"/>
  <c r="J28" i="23"/>
  <c r="L28" i="23"/>
  <c r="M28" i="23"/>
  <c r="N28" i="23"/>
  <c r="O28" i="23"/>
  <c r="Q28" i="23"/>
  <c r="A29" i="23"/>
  <c r="B29" i="23"/>
  <c r="C29" i="23"/>
  <c r="D29" i="23"/>
  <c r="E29" i="23"/>
  <c r="F29" i="23"/>
  <c r="G29" i="23"/>
  <c r="H29" i="23"/>
  <c r="I29" i="23"/>
  <c r="J29" i="23"/>
  <c r="L29" i="23"/>
  <c r="M29" i="23"/>
  <c r="N29" i="23"/>
  <c r="O29" i="23"/>
  <c r="Q29" i="23"/>
  <c r="A30" i="23"/>
  <c r="B30" i="23"/>
  <c r="C30" i="23"/>
  <c r="D30" i="23"/>
  <c r="E30" i="23"/>
  <c r="F30" i="23"/>
  <c r="G30" i="23"/>
  <c r="H30" i="23"/>
  <c r="I30" i="23"/>
  <c r="J30" i="23"/>
  <c r="L30" i="23"/>
  <c r="M30" i="23"/>
  <c r="N30" i="23"/>
  <c r="O30" i="23"/>
  <c r="Q30" i="23"/>
  <c r="A31" i="23"/>
  <c r="B31" i="23"/>
  <c r="C31" i="23"/>
  <c r="D31" i="23"/>
  <c r="E31" i="23"/>
  <c r="F31" i="23"/>
  <c r="G31" i="23"/>
  <c r="H31" i="23"/>
  <c r="I31" i="23"/>
  <c r="J31" i="23"/>
  <c r="L31" i="23"/>
  <c r="M31" i="23"/>
  <c r="N31" i="23"/>
  <c r="O31" i="23"/>
  <c r="Q31" i="23"/>
  <c r="A32" i="23"/>
  <c r="B32" i="23"/>
  <c r="C32" i="23"/>
  <c r="D32" i="23"/>
  <c r="E32" i="23"/>
  <c r="F32" i="23"/>
  <c r="G32" i="23"/>
  <c r="H32" i="23"/>
  <c r="I32" i="23"/>
  <c r="J32" i="23"/>
  <c r="L32" i="23"/>
  <c r="M32" i="23"/>
  <c r="N32" i="23"/>
  <c r="O32" i="23"/>
  <c r="Q32" i="23"/>
  <c r="A33" i="23"/>
  <c r="B33" i="23"/>
  <c r="C33" i="23"/>
  <c r="D33" i="23"/>
  <c r="E33" i="23"/>
  <c r="F33" i="23"/>
  <c r="G33" i="23"/>
  <c r="H33" i="23"/>
  <c r="I33" i="23"/>
  <c r="J33" i="23"/>
  <c r="L33" i="23"/>
  <c r="M33" i="23"/>
  <c r="N33" i="23"/>
  <c r="O33" i="23"/>
  <c r="Q33" i="23"/>
  <c r="A34" i="23"/>
  <c r="B34" i="23"/>
  <c r="C34" i="23"/>
  <c r="D34" i="23"/>
  <c r="E34" i="23"/>
  <c r="F34" i="23"/>
  <c r="G34" i="23"/>
  <c r="H34" i="23"/>
  <c r="I34" i="23"/>
  <c r="J34" i="23"/>
  <c r="L34" i="23"/>
  <c r="M34" i="23"/>
  <c r="N34" i="23"/>
  <c r="O34" i="23"/>
  <c r="Q34" i="23"/>
  <c r="A35" i="23"/>
  <c r="B35" i="23"/>
  <c r="C35" i="23"/>
  <c r="D35" i="23"/>
  <c r="E35" i="23"/>
  <c r="F35" i="23"/>
  <c r="G35" i="23"/>
  <c r="H35" i="23"/>
  <c r="I35" i="23"/>
  <c r="J35" i="23"/>
  <c r="L35" i="23"/>
  <c r="M35" i="23"/>
  <c r="N35" i="23"/>
  <c r="O35" i="23"/>
  <c r="Q35" i="23"/>
  <c r="A36" i="23"/>
  <c r="B36" i="23"/>
  <c r="C36" i="23"/>
  <c r="D36" i="23"/>
  <c r="E36" i="23"/>
  <c r="F36" i="23"/>
  <c r="G36" i="23"/>
  <c r="H36" i="23"/>
  <c r="I36" i="23"/>
  <c r="J36" i="23"/>
  <c r="L36" i="23"/>
  <c r="M36" i="23"/>
  <c r="N36" i="23"/>
  <c r="O36" i="23"/>
  <c r="Q36" i="23"/>
  <c r="A37" i="23"/>
  <c r="B37" i="23"/>
  <c r="C37" i="23"/>
  <c r="D37" i="23"/>
  <c r="E37" i="23"/>
  <c r="F37" i="23"/>
  <c r="G37" i="23"/>
  <c r="H37" i="23"/>
  <c r="I37" i="23"/>
  <c r="J37" i="23"/>
  <c r="L37" i="23"/>
  <c r="M37" i="23"/>
  <c r="N37" i="23"/>
  <c r="O37" i="23"/>
  <c r="Q37" i="23"/>
  <c r="A38" i="23"/>
  <c r="B38" i="23"/>
  <c r="C38" i="23"/>
  <c r="D38" i="23"/>
  <c r="E38" i="23"/>
  <c r="F38" i="23"/>
  <c r="G38" i="23"/>
  <c r="H38" i="23"/>
  <c r="I38" i="23"/>
  <c r="J38" i="23"/>
  <c r="L38" i="23"/>
  <c r="M38" i="23"/>
  <c r="N38" i="23"/>
  <c r="O38" i="23"/>
  <c r="Q38" i="23"/>
  <c r="A39" i="23"/>
  <c r="B39" i="23"/>
  <c r="C39" i="23"/>
  <c r="D39" i="23"/>
  <c r="E39" i="23"/>
  <c r="F39" i="23"/>
  <c r="G39" i="23"/>
  <c r="H39" i="23"/>
  <c r="I39" i="23"/>
  <c r="J39" i="23"/>
  <c r="L39" i="23"/>
  <c r="M39" i="23"/>
  <c r="N39" i="23"/>
  <c r="O39" i="23"/>
  <c r="Q39" i="23"/>
  <c r="A40" i="23"/>
  <c r="B40" i="23"/>
  <c r="C40" i="23"/>
  <c r="D40" i="23"/>
  <c r="E40" i="23"/>
  <c r="F40" i="23"/>
  <c r="G40" i="23"/>
  <c r="H40" i="23"/>
  <c r="I40" i="23"/>
  <c r="J40" i="23"/>
  <c r="L40" i="23"/>
  <c r="M40" i="23"/>
  <c r="N40" i="23"/>
  <c r="O40" i="23"/>
  <c r="Q40" i="23"/>
  <c r="A41" i="23"/>
  <c r="B41" i="23"/>
  <c r="C41" i="23"/>
  <c r="D41" i="23"/>
  <c r="E41" i="23"/>
  <c r="F41" i="23"/>
  <c r="G41" i="23"/>
  <c r="H41" i="23"/>
  <c r="I41" i="23"/>
  <c r="J41" i="23"/>
  <c r="L41" i="23"/>
  <c r="M41" i="23"/>
  <c r="N41" i="23"/>
  <c r="O41" i="23"/>
  <c r="Q41" i="23"/>
  <c r="A42" i="23"/>
  <c r="B42" i="23"/>
  <c r="C42" i="23"/>
  <c r="D42" i="23"/>
  <c r="E42" i="23"/>
  <c r="F42" i="23"/>
  <c r="G42" i="23"/>
  <c r="H42" i="23"/>
  <c r="I42" i="23"/>
  <c r="J42" i="23"/>
  <c r="L42" i="23"/>
  <c r="M42" i="23"/>
  <c r="N42" i="23"/>
  <c r="O42" i="23"/>
  <c r="Q42" i="23"/>
  <c r="A43" i="23"/>
  <c r="B43" i="23"/>
  <c r="C43" i="23"/>
  <c r="D43" i="23"/>
  <c r="E43" i="23"/>
  <c r="F43" i="23"/>
  <c r="G43" i="23"/>
  <c r="H43" i="23"/>
  <c r="I43" i="23"/>
  <c r="J43" i="23"/>
  <c r="L43" i="23"/>
  <c r="M43" i="23"/>
  <c r="N43" i="23"/>
  <c r="O43" i="23"/>
  <c r="Q43" i="23"/>
  <c r="A44" i="23"/>
  <c r="B44" i="23"/>
  <c r="C44" i="23"/>
  <c r="D44" i="23"/>
  <c r="E44" i="23"/>
  <c r="F44" i="23"/>
  <c r="G44" i="23"/>
  <c r="H44" i="23"/>
  <c r="I44" i="23"/>
  <c r="J44" i="23"/>
  <c r="L44" i="23"/>
  <c r="M44" i="23"/>
  <c r="N44" i="23"/>
  <c r="O44" i="23"/>
  <c r="Q44" i="23"/>
  <c r="A45" i="23"/>
  <c r="B45" i="23"/>
  <c r="C45" i="23"/>
  <c r="D45" i="23"/>
  <c r="E45" i="23"/>
  <c r="F45" i="23"/>
  <c r="G45" i="23"/>
  <c r="H45" i="23"/>
  <c r="I45" i="23"/>
  <c r="J45" i="23"/>
  <c r="L45" i="23"/>
  <c r="M45" i="23"/>
  <c r="N45" i="23"/>
  <c r="O45" i="23"/>
  <c r="Q45" i="23"/>
  <c r="A46" i="23"/>
  <c r="B46" i="23"/>
  <c r="C46" i="23"/>
  <c r="D46" i="23"/>
  <c r="E46" i="23"/>
  <c r="F46" i="23"/>
  <c r="G46" i="23"/>
  <c r="H46" i="23"/>
  <c r="I46" i="23"/>
  <c r="J46" i="23"/>
  <c r="L46" i="23"/>
  <c r="M46" i="23"/>
  <c r="N46" i="23"/>
  <c r="O46" i="23"/>
  <c r="Q46" i="23"/>
  <c r="A47" i="23"/>
  <c r="B47" i="23"/>
  <c r="C47" i="23"/>
  <c r="D47" i="23"/>
  <c r="E47" i="23"/>
  <c r="F47" i="23"/>
  <c r="G47" i="23"/>
  <c r="H47" i="23"/>
  <c r="I47" i="23"/>
  <c r="J47" i="23"/>
  <c r="L47" i="23"/>
  <c r="M47" i="23"/>
  <c r="N47" i="23"/>
  <c r="O47" i="23"/>
  <c r="Q47" i="23"/>
  <c r="A48" i="23"/>
  <c r="B48" i="23"/>
  <c r="C48" i="23"/>
  <c r="D48" i="23"/>
  <c r="E48" i="23"/>
  <c r="F48" i="23"/>
  <c r="G48" i="23"/>
  <c r="H48" i="23"/>
  <c r="I48" i="23"/>
  <c r="J48" i="23"/>
  <c r="L48" i="23"/>
  <c r="M48" i="23"/>
  <c r="N48" i="23"/>
  <c r="O48" i="23"/>
  <c r="Q48" i="23"/>
  <c r="A49" i="23"/>
  <c r="B49" i="23"/>
  <c r="C49" i="23"/>
  <c r="D49" i="23"/>
  <c r="E49" i="23"/>
  <c r="F49" i="23"/>
  <c r="G49" i="23"/>
  <c r="H49" i="23"/>
  <c r="I49" i="23"/>
  <c r="J49" i="23"/>
  <c r="L49" i="23"/>
  <c r="M49" i="23"/>
  <c r="N49" i="23"/>
  <c r="O49" i="23"/>
  <c r="Q49" i="23"/>
  <c r="A50" i="23"/>
  <c r="B50" i="23"/>
  <c r="C50" i="23"/>
  <c r="D50" i="23"/>
  <c r="E50" i="23"/>
  <c r="F50" i="23"/>
  <c r="G50" i="23"/>
  <c r="H50" i="23"/>
  <c r="I50" i="23"/>
  <c r="J50" i="23"/>
  <c r="L50" i="23"/>
  <c r="M50" i="23"/>
  <c r="N50" i="23"/>
  <c r="O50" i="23"/>
  <c r="Q50" i="23"/>
  <c r="A51" i="23"/>
  <c r="B51" i="23"/>
  <c r="C51" i="23"/>
  <c r="D51" i="23"/>
  <c r="E51" i="23"/>
  <c r="F51" i="23"/>
  <c r="G51" i="23"/>
  <c r="H51" i="23"/>
  <c r="I51" i="23"/>
  <c r="J51" i="23"/>
  <c r="L51" i="23"/>
  <c r="M51" i="23"/>
  <c r="N51" i="23"/>
  <c r="O51" i="23"/>
  <c r="Q51" i="23"/>
  <c r="A52" i="23"/>
  <c r="B52" i="23"/>
  <c r="C52" i="23"/>
  <c r="D52" i="23"/>
  <c r="E52" i="23"/>
  <c r="F52" i="23"/>
  <c r="G52" i="23"/>
  <c r="H52" i="23"/>
  <c r="I52" i="23"/>
  <c r="J52" i="23"/>
  <c r="L52" i="23"/>
  <c r="M52" i="23"/>
  <c r="N52" i="23"/>
  <c r="O52" i="23"/>
  <c r="Q52" i="23"/>
  <c r="A53" i="23"/>
  <c r="B53" i="23"/>
  <c r="C53" i="23"/>
  <c r="D53" i="23"/>
  <c r="E53" i="23"/>
  <c r="F53" i="23"/>
  <c r="G53" i="23"/>
  <c r="H53" i="23"/>
  <c r="I53" i="23"/>
  <c r="J53" i="23"/>
  <c r="L53" i="23"/>
  <c r="M53" i="23"/>
  <c r="N53" i="23"/>
  <c r="O53" i="23"/>
  <c r="Q53" i="23"/>
  <c r="A54" i="23"/>
  <c r="B54" i="23"/>
  <c r="C54" i="23"/>
  <c r="D54" i="23"/>
  <c r="E54" i="23"/>
  <c r="F54" i="23"/>
  <c r="G54" i="23"/>
  <c r="H54" i="23"/>
  <c r="I54" i="23"/>
  <c r="J54" i="23"/>
  <c r="L54" i="23"/>
  <c r="M54" i="23"/>
  <c r="N54" i="23"/>
  <c r="O54" i="23"/>
  <c r="Q54" i="23"/>
  <c r="A55" i="23"/>
  <c r="B55" i="23"/>
  <c r="C55" i="23"/>
  <c r="D55" i="23"/>
  <c r="E55" i="23"/>
  <c r="F55" i="23"/>
  <c r="G55" i="23"/>
  <c r="H55" i="23"/>
  <c r="I55" i="23"/>
  <c r="J55" i="23"/>
  <c r="L55" i="23"/>
  <c r="M55" i="23"/>
  <c r="N55" i="23"/>
  <c r="O55" i="23"/>
  <c r="Q55" i="23"/>
  <c r="A56" i="23"/>
  <c r="B56" i="23"/>
  <c r="C56" i="23"/>
  <c r="D56" i="23"/>
  <c r="E56" i="23"/>
  <c r="F56" i="23"/>
  <c r="G56" i="23"/>
  <c r="H56" i="23"/>
  <c r="I56" i="23"/>
  <c r="J56" i="23"/>
  <c r="L56" i="23"/>
  <c r="M56" i="23"/>
  <c r="N56" i="23"/>
  <c r="O56" i="23"/>
  <c r="Q56" i="23"/>
  <c r="A57" i="23"/>
  <c r="B57" i="23"/>
  <c r="C57" i="23"/>
  <c r="D57" i="23"/>
  <c r="E57" i="23"/>
  <c r="F57" i="23"/>
  <c r="G57" i="23"/>
  <c r="H57" i="23"/>
  <c r="I57" i="23"/>
  <c r="J57" i="23"/>
  <c r="L57" i="23"/>
  <c r="M57" i="23"/>
  <c r="N57" i="23"/>
  <c r="O57" i="23"/>
  <c r="Q57" i="23"/>
  <c r="A58" i="23"/>
  <c r="B58" i="23"/>
  <c r="C58" i="23"/>
  <c r="D58" i="23"/>
  <c r="E58" i="23"/>
  <c r="F58" i="23"/>
  <c r="G58" i="23"/>
  <c r="H58" i="23"/>
  <c r="I58" i="23"/>
  <c r="J58" i="23"/>
  <c r="L58" i="23"/>
  <c r="M58" i="23"/>
  <c r="N58" i="23"/>
  <c r="O58" i="23"/>
  <c r="Q58" i="23"/>
  <c r="A59" i="23"/>
  <c r="B59" i="23"/>
  <c r="C59" i="23"/>
  <c r="D59" i="23"/>
  <c r="E59" i="23"/>
  <c r="F59" i="23"/>
  <c r="G59" i="23"/>
  <c r="H59" i="23"/>
  <c r="I59" i="23"/>
  <c r="J59" i="23"/>
  <c r="L59" i="23"/>
  <c r="M59" i="23"/>
  <c r="N59" i="23"/>
  <c r="O59" i="23"/>
  <c r="Q59" i="23"/>
  <c r="A60" i="23"/>
  <c r="B60" i="23"/>
  <c r="C60" i="23"/>
  <c r="D60" i="23"/>
  <c r="E60" i="23"/>
  <c r="F60" i="23"/>
  <c r="G60" i="23"/>
  <c r="H60" i="23"/>
  <c r="I60" i="23"/>
  <c r="J60" i="23"/>
  <c r="L60" i="23"/>
  <c r="M60" i="23"/>
  <c r="N60" i="23"/>
  <c r="O60" i="23"/>
  <c r="Q60" i="23"/>
  <c r="A61" i="23"/>
  <c r="B61" i="23"/>
  <c r="C61" i="23"/>
  <c r="D61" i="23"/>
  <c r="E61" i="23"/>
  <c r="F61" i="23"/>
  <c r="G61" i="23"/>
  <c r="H61" i="23"/>
  <c r="I61" i="23"/>
  <c r="J61" i="23"/>
  <c r="L61" i="23"/>
  <c r="M61" i="23"/>
  <c r="N61" i="23"/>
  <c r="O61" i="23"/>
  <c r="Q61" i="23"/>
  <c r="A62" i="23"/>
  <c r="B62" i="23"/>
  <c r="C62" i="23"/>
  <c r="D62" i="23"/>
  <c r="E62" i="23"/>
  <c r="F62" i="23"/>
  <c r="G62" i="23"/>
  <c r="H62" i="23"/>
  <c r="I62" i="23"/>
  <c r="J62" i="23"/>
  <c r="L62" i="23"/>
  <c r="M62" i="23"/>
  <c r="N62" i="23"/>
  <c r="O62" i="23"/>
  <c r="Q62" i="23"/>
  <c r="A63" i="23"/>
  <c r="B63" i="23"/>
  <c r="C63" i="23"/>
  <c r="D63" i="23"/>
  <c r="E63" i="23"/>
  <c r="F63" i="23"/>
  <c r="G63" i="23"/>
  <c r="H63" i="23"/>
  <c r="I63" i="23"/>
  <c r="J63" i="23"/>
  <c r="L63" i="23"/>
  <c r="M63" i="23"/>
  <c r="N63" i="23"/>
  <c r="O63" i="23"/>
  <c r="Q63" i="23"/>
  <c r="A64" i="23"/>
  <c r="B64" i="23"/>
  <c r="C64" i="23"/>
  <c r="D64" i="23"/>
  <c r="E64" i="23"/>
  <c r="F64" i="23"/>
  <c r="G64" i="23"/>
  <c r="H64" i="23"/>
  <c r="I64" i="23"/>
  <c r="J64" i="23"/>
  <c r="L64" i="23"/>
  <c r="M64" i="23"/>
  <c r="N64" i="23"/>
  <c r="O64" i="23"/>
  <c r="Q64" i="23"/>
  <c r="A65" i="23"/>
  <c r="B65" i="23"/>
  <c r="C65" i="23"/>
  <c r="D65" i="23"/>
  <c r="E65" i="23"/>
  <c r="F65" i="23"/>
  <c r="G65" i="23"/>
  <c r="H65" i="23"/>
  <c r="I65" i="23"/>
  <c r="J65" i="23"/>
  <c r="L65" i="23"/>
  <c r="M65" i="23"/>
  <c r="N65" i="23"/>
  <c r="O65" i="23"/>
  <c r="Q65" i="23"/>
  <c r="A66" i="23"/>
  <c r="B66" i="23"/>
  <c r="C66" i="23"/>
  <c r="D66" i="23"/>
  <c r="E66" i="23"/>
  <c r="F66" i="23"/>
  <c r="G66" i="23"/>
  <c r="H66" i="23"/>
  <c r="I66" i="23"/>
  <c r="J66" i="23"/>
  <c r="L66" i="23"/>
  <c r="M66" i="23"/>
  <c r="N66" i="23"/>
  <c r="O66" i="23"/>
  <c r="Q66" i="23"/>
  <c r="A67" i="23"/>
  <c r="B67" i="23"/>
  <c r="C67" i="23"/>
  <c r="D67" i="23"/>
  <c r="E67" i="23"/>
  <c r="F67" i="23"/>
  <c r="G67" i="23"/>
  <c r="H67" i="23"/>
  <c r="I67" i="23"/>
  <c r="J67" i="23"/>
  <c r="L67" i="23"/>
  <c r="M67" i="23"/>
  <c r="N67" i="23"/>
  <c r="O67" i="23"/>
  <c r="Q67" i="23"/>
  <c r="A68" i="23"/>
  <c r="B68" i="23"/>
  <c r="C68" i="23"/>
  <c r="D68" i="23"/>
  <c r="E68" i="23"/>
  <c r="F68" i="23"/>
  <c r="G68" i="23"/>
  <c r="H68" i="23"/>
  <c r="I68" i="23"/>
  <c r="J68" i="23"/>
  <c r="L68" i="23"/>
  <c r="M68" i="23"/>
  <c r="N68" i="23"/>
  <c r="O68" i="23"/>
  <c r="Q68" i="23"/>
  <c r="A69" i="23"/>
  <c r="B69" i="23"/>
  <c r="C69" i="23"/>
  <c r="D69" i="23"/>
  <c r="E69" i="23"/>
  <c r="F69" i="23"/>
  <c r="G69" i="23"/>
  <c r="H69" i="23"/>
  <c r="I69" i="23"/>
  <c r="J69" i="23"/>
  <c r="L69" i="23"/>
  <c r="M69" i="23"/>
  <c r="N69" i="23"/>
  <c r="O69" i="23"/>
  <c r="Q69" i="23"/>
  <c r="A70" i="23"/>
  <c r="B70" i="23"/>
  <c r="C70" i="23"/>
  <c r="D70" i="23"/>
  <c r="E70" i="23"/>
  <c r="F70" i="23"/>
  <c r="G70" i="23"/>
  <c r="H70" i="23"/>
  <c r="I70" i="23"/>
  <c r="J70" i="23"/>
  <c r="L70" i="23"/>
  <c r="M70" i="23"/>
  <c r="N70" i="23"/>
  <c r="O70" i="23"/>
  <c r="Q70" i="23"/>
  <c r="A71" i="23"/>
  <c r="B71" i="23"/>
  <c r="C71" i="23"/>
  <c r="D71" i="23"/>
  <c r="E71" i="23"/>
  <c r="F71" i="23"/>
  <c r="G71" i="23"/>
  <c r="H71" i="23"/>
  <c r="I71" i="23"/>
  <c r="J71" i="23"/>
  <c r="L71" i="23"/>
  <c r="M71" i="23"/>
  <c r="N71" i="23"/>
  <c r="O71" i="23"/>
  <c r="Q71" i="23"/>
  <c r="A72" i="23"/>
  <c r="B72" i="23"/>
  <c r="C72" i="23"/>
  <c r="D72" i="23"/>
  <c r="E72" i="23"/>
  <c r="F72" i="23"/>
  <c r="G72" i="23"/>
  <c r="H72" i="23"/>
  <c r="I72" i="23"/>
  <c r="J72" i="23"/>
  <c r="L72" i="23"/>
  <c r="M72" i="23"/>
  <c r="N72" i="23"/>
  <c r="O72" i="23"/>
  <c r="Q72" i="23"/>
  <c r="A73" i="23"/>
  <c r="B73" i="23"/>
  <c r="C73" i="23"/>
  <c r="D73" i="23"/>
  <c r="E73" i="23"/>
  <c r="F73" i="23"/>
  <c r="G73" i="23"/>
  <c r="H73" i="23"/>
  <c r="I73" i="23"/>
  <c r="J73" i="23"/>
  <c r="L73" i="23"/>
  <c r="M73" i="23"/>
  <c r="N73" i="23"/>
  <c r="O73" i="23"/>
  <c r="Q73" i="23"/>
  <c r="A74" i="23"/>
  <c r="B74" i="23"/>
  <c r="C74" i="23"/>
  <c r="D74" i="23"/>
  <c r="E74" i="23"/>
  <c r="F74" i="23"/>
  <c r="G74" i="23"/>
  <c r="H74" i="23"/>
  <c r="I74" i="23"/>
  <c r="J74" i="23"/>
  <c r="L74" i="23"/>
  <c r="M74" i="23"/>
  <c r="N74" i="23"/>
  <c r="O74" i="23"/>
  <c r="Q74" i="23"/>
  <c r="A75" i="23"/>
  <c r="B75" i="23"/>
  <c r="C75" i="23"/>
  <c r="D75" i="23"/>
  <c r="E75" i="23"/>
  <c r="F75" i="23"/>
  <c r="G75" i="23"/>
  <c r="H75" i="23"/>
  <c r="I75" i="23"/>
  <c r="J75" i="23"/>
  <c r="L75" i="23"/>
  <c r="M75" i="23"/>
  <c r="N75" i="23"/>
  <c r="O75" i="23"/>
  <c r="Q75" i="23"/>
  <c r="A76" i="23"/>
  <c r="B76" i="23"/>
  <c r="C76" i="23"/>
  <c r="D76" i="23"/>
  <c r="E76" i="23"/>
  <c r="F76" i="23"/>
  <c r="G76" i="23"/>
  <c r="H76" i="23"/>
  <c r="I76" i="23"/>
  <c r="J76" i="23"/>
  <c r="L76" i="23"/>
  <c r="M76" i="23"/>
  <c r="N76" i="23"/>
  <c r="O76" i="23"/>
  <c r="Q76" i="23"/>
  <c r="A77" i="23"/>
  <c r="B77" i="23"/>
  <c r="C77" i="23"/>
  <c r="D77" i="23"/>
  <c r="E77" i="23"/>
  <c r="F77" i="23"/>
  <c r="G77" i="23"/>
  <c r="H77" i="23"/>
  <c r="I77" i="23"/>
  <c r="J77" i="23"/>
  <c r="L77" i="23"/>
  <c r="M77" i="23"/>
  <c r="N77" i="23"/>
  <c r="O77" i="23"/>
  <c r="Q77" i="23"/>
  <c r="A78" i="23"/>
  <c r="B78" i="23"/>
  <c r="C78" i="23"/>
  <c r="D78" i="23"/>
  <c r="E78" i="23"/>
  <c r="F78" i="23"/>
  <c r="G78" i="23"/>
  <c r="H78" i="23"/>
  <c r="I78" i="23"/>
  <c r="J78" i="23"/>
  <c r="L78" i="23"/>
  <c r="M78" i="23"/>
  <c r="N78" i="23"/>
  <c r="O78" i="23"/>
  <c r="Q78" i="23"/>
  <c r="A79" i="23"/>
  <c r="B79" i="23"/>
  <c r="C79" i="23"/>
  <c r="D79" i="23"/>
  <c r="E79" i="23"/>
  <c r="F79" i="23"/>
  <c r="G79" i="23"/>
  <c r="H79" i="23"/>
  <c r="I79" i="23"/>
  <c r="J79" i="23"/>
  <c r="L79" i="23"/>
  <c r="M79" i="23"/>
  <c r="N79" i="23"/>
  <c r="O79" i="23"/>
  <c r="Q79" i="23"/>
  <c r="A80" i="23"/>
  <c r="B80" i="23"/>
  <c r="C80" i="23"/>
  <c r="D80" i="23"/>
  <c r="E80" i="23"/>
  <c r="F80" i="23"/>
  <c r="G80" i="23"/>
  <c r="H80" i="23"/>
  <c r="I80" i="23"/>
  <c r="J80" i="23"/>
  <c r="L80" i="23"/>
  <c r="M80" i="23"/>
  <c r="N80" i="23"/>
  <c r="O80" i="23"/>
  <c r="Q80" i="23"/>
  <c r="A81" i="23"/>
  <c r="B81" i="23"/>
  <c r="C81" i="23"/>
  <c r="D81" i="23"/>
  <c r="E81" i="23"/>
  <c r="F81" i="23"/>
  <c r="G81" i="23"/>
  <c r="H81" i="23"/>
  <c r="I81" i="23"/>
  <c r="J81" i="23"/>
  <c r="L81" i="23"/>
  <c r="M81" i="23"/>
  <c r="N81" i="23"/>
  <c r="O81" i="23"/>
  <c r="Q81" i="23"/>
  <c r="A82" i="23"/>
  <c r="B82" i="23"/>
  <c r="C82" i="23"/>
  <c r="D82" i="23"/>
  <c r="E82" i="23"/>
  <c r="F82" i="23"/>
  <c r="G82" i="23"/>
  <c r="H82" i="23"/>
  <c r="I82" i="23"/>
  <c r="J82" i="23"/>
  <c r="L82" i="23"/>
  <c r="M82" i="23"/>
  <c r="N82" i="23"/>
  <c r="O82" i="23"/>
  <c r="Q82" i="23"/>
  <c r="A83" i="23"/>
  <c r="B83" i="23"/>
  <c r="C83" i="23"/>
  <c r="D83" i="23"/>
  <c r="E83" i="23"/>
  <c r="F83" i="23"/>
  <c r="G83" i="23"/>
  <c r="H83" i="23"/>
  <c r="I83" i="23"/>
  <c r="J83" i="23"/>
  <c r="L83" i="23"/>
  <c r="M83" i="23"/>
  <c r="N83" i="23"/>
  <c r="O83" i="23"/>
  <c r="Q83" i="23"/>
  <c r="A84" i="23"/>
  <c r="B84" i="23"/>
  <c r="C84" i="23"/>
  <c r="D84" i="23"/>
  <c r="E84" i="23"/>
  <c r="F84" i="23"/>
  <c r="G84" i="23"/>
  <c r="H84" i="23"/>
  <c r="I84" i="23"/>
  <c r="J84" i="23"/>
  <c r="L84" i="23"/>
  <c r="M84" i="23"/>
  <c r="N84" i="23"/>
  <c r="O84" i="23"/>
  <c r="Q84" i="23"/>
  <c r="A85" i="23"/>
  <c r="B85" i="23"/>
  <c r="C85" i="23"/>
  <c r="D85" i="23"/>
  <c r="E85" i="23"/>
  <c r="F85" i="23"/>
  <c r="G85" i="23"/>
  <c r="H85" i="23"/>
  <c r="I85" i="23"/>
  <c r="J85" i="23"/>
  <c r="K85" i="23"/>
  <c r="L85" i="23"/>
  <c r="M85" i="23"/>
  <c r="N85" i="23"/>
  <c r="O85" i="23"/>
  <c r="Q85" i="23"/>
  <c r="A86" i="23"/>
  <c r="B86" i="23"/>
  <c r="C86" i="23"/>
  <c r="D86" i="23"/>
  <c r="E86" i="23"/>
  <c r="F86" i="23"/>
  <c r="G86" i="23"/>
  <c r="H86" i="23"/>
  <c r="I86" i="23"/>
  <c r="J86" i="23"/>
  <c r="L86" i="23"/>
  <c r="M86" i="23"/>
  <c r="N86" i="23"/>
  <c r="O86" i="23"/>
  <c r="Q86" i="23"/>
  <c r="A87" i="23"/>
  <c r="B87" i="23"/>
  <c r="C87" i="23"/>
  <c r="D87" i="23"/>
  <c r="E87" i="23"/>
  <c r="F87" i="23"/>
  <c r="G87" i="23"/>
  <c r="H87" i="23"/>
  <c r="I87" i="23"/>
  <c r="J87" i="23"/>
  <c r="L87" i="23"/>
  <c r="M87" i="23"/>
  <c r="N87" i="23"/>
  <c r="O87" i="23"/>
  <c r="Q87" i="23"/>
  <c r="A88" i="23"/>
  <c r="B88" i="23"/>
  <c r="C88" i="23"/>
  <c r="D88" i="23"/>
  <c r="E88" i="23"/>
  <c r="F88" i="23"/>
  <c r="G88" i="23"/>
  <c r="H88" i="23"/>
  <c r="I88" i="23"/>
  <c r="J88" i="23"/>
  <c r="L88" i="23"/>
  <c r="M88" i="23"/>
  <c r="N88" i="23"/>
  <c r="O88" i="23"/>
  <c r="Q88" i="23"/>
  <c r="A89" i="23"/>
  <c r="B89" i="23"/>
  <c r="C89" i="23"/>
  <c r="D89" i="23"/>
  <c r="E89" i="23"/>
  <c r="F89" i="23"/>
  <c r="G89" i="23"/>
  <c r="H89" i="23"/>
  <c r="I89" i="23"/>
  <c r="J89" i="23"/>
  <c r="L89" i="23"/>
  <c r="M89" i="23"/>
  <c r="N89" i="23"/>
  <c r="O89" i="23"/>
  <c r="Q89" i="23"/>
  <c r="A90" i="23"/>
  <c r="B90" i="23"/>
  <c r="C90" i="23"/>
  <c r="D90" i="23"/>
  <c r="E90" i="23"/>
  <c r="F90" i="23"/>
  <c r="G90" i="23"/>
  <c r="H90" i="23"/>
  <c r="I90" i="23"/>
  <c r="J90" i="23"/>
  <c r="L90" i="23"/>
  <c r="M90" i="23"/>
  <c r="N90" i="23"/>
  <c r="O90" i="23"/>
  <c r="Q90" i="23"/>
  <c r="A91" i="23"/>
  <c r="B91" i="23"/>
  <c r="C91" i="23"/>
  <c r="D91" i="23"/>
  <c r="E91" i="23"/>
  <c r="F91" i="23"/>
  <c r="G91" i="23"/>
  <c r="H91" i="23"/>
  <c r="I91" i="23"/>
  <c r="J91" i="23"/>
  <c r="L91" i="23"/>
  <c r="M91" i="23"/>
  <c r="N91" i="23"/>
  <c r="O91" i="23"/>
  <c r="Q91" i="23"/>
  <c r="A92" i="23"/>
  <c r="B92" i="23"/>
  <c r="C92" i="23"/>
  <c r="D92" i="23"/>
  <c r="E92" i="23"/>
  <c r="F92" i="23"/>
  <c r="G92" i="23"/>
  <c r="H92" i="23"/>
  <c r="I92" i="23"/>
  <c r="J92" i="23"/>
  <c r="L92" i="23"/>
  <c r="M92" i="23"/>
  <c r="N92" i="23"/>
  <c r="O92" i="23"/>
  <c r="Q92" i="23"/>
  <c r="A93" i="23"/>
  <c r="B93" i="23"/>
  <c r="C93" i="23"/>
  <c r="D93" i="23"/>
  <c r="E93" i="23"/>
  <c r="F93" i="23"/>
  <c r="G93" i="23"/>
  <c r="H93" i="23"/>
  <c r="I93" i="23"/>
  <c r="J93" i="23"/>
  <c r="L93" i="23"/>
  <c r="M93" i="23"/>
  <c r="N93" i="23"/>
  <c r="O93" i="23"/>
  <c r="Q93" i="23"/>
  <c r="A94" i="23"/>
  <c r="B94" i="23"/>
  <c r="C94" i="23"/>
  <c r="D94" i="23"/>
  <c r="E94" i="23"/>
  <c r="F94" i="23"/>
  <c r="G94" i="23"/>
  <c r="H94" i="23"/>
  <c r="I94" i="23"/>
  <c r="J94" i="23"/>
  <c r="L94" i="23"/>
  <c r="M94" i="23"/>
  <c r="N94" i="23"/>
  <c r="O94" i="23"/>
  <c r="Q94" i="23"/>
  <c r="A95" i="23"/>
  <c r="B95" i="23"/>
  <c r="C95" i="23"/>
  <c r="D95" i="23"/>
  <c r="E95" i="23"/>
  <c r="F95" i="23"/>
  <c r="G95" i="23"/>
  <c r="H95" i="23"/>
  <c r="I95" i="23"/>
  <c r="J95" i="23"/>
  <c r="L95" i="23"/>
  <c r="M95" i="23"/>
  <c r="N95" i="23"/>
  <c r="O95" i="23"/>
  <c r="Q95" i="23"/>
  <c r="A96" i="23"/>
  <c r="B96" i="23"/>
  <c r="C96" i="23"/>
  <c r="D96" i="23"/>
  <c r="E96" i="23"/>
  <c r="F96" i="23"/>
  <c r="G96" i="23"/>
  <c r="H96" i="23"/>
  <c r="I96" i="23"/>
  <c r="J96" i="23"/>
  <c r="L96" i="23"/>
  <c r="M96" i="23"/>
  <c r="N96" i="23"/>
  <c r="O96" i="23"/>
  <c r="Q96" i="23"/>
  <c r="A97" i="23"/>
  <c r="B97" i="23"/>
  <c r="C97" i="23"/>
  <c r="D97" i="23"/>
  <c r="E97" i="23"/>
  <c r="F97" i="23"/>
  <c r="G97" i="23"/>
  <c r="H97" i="23"/>
  <c r="I97" i="23"/>
  <c r="J97" i="23"/>
  <c r="L97" i="23"/>
  <c r="M97" i="23"/>
  <c r="N97" i="23"/>
  <c r="O97" i="23"/>
  <c r="Q97" i="23"/>
  <c r="A98" i="23"/>
  <c r="B98" i="23"/>
  <c r="C98" i="23"/>
  <c r="D98" i="23"/>
  <c r="E98" i="23"/>
  <c r="F98" i="23"/>
  <c r="G98" i="23"/>
  <c r="H98" i="23"/>
  <c r="I98" i="23"/>
  <c r="J98" i="23"/>
  <c r="L98" i="23"/>
  <c r="M98" i="23"/>
  <c r="N98" i="23"/>
  <c r="O98" i="23"/>
  <c r="Q98" i="23"/>
  <c r="A99" i="23"/>
  <c r="B99" i="23"/>
  <c r="C99" i="23"/>
  <c r="D99" i="23"/>
  <c r="E99" i="23"/>
  <c r="F99" i="23"/>
  <c r="G99" i="23"/>
  <c r="H99" i="23"/>
  <c r="I99" i="23"/>
  <c r="J99" i="23"/>
  <c r="L99" i="23"/>
  <c r="M99" i="23"/>
  <c r="N99" i="23"/>
  <c r="O99" i="23"/>
  <c r="Q99" i="23"/>
  <c r="A100" i="23"/>
  <c r="B100" i="23"/>
  <c r="C100" i="23"/>
  <c r="D100" i="23"/>
  <c r="E100" i="23"/>
  <c r="F100" i="23"/>
  <c r="G100" i="23"/>
  <c r="H100" i="23"/>
  <c r="I100" i="23"/>
  <c r="J100" i="23"/>
  <c r="L100" i="23"/>
  <c r="M100" i="23"/>
  <c r="N100" i="23"/>
  <c r="O100" i="23"/>
  <c r="Q100" i="23"/>
  <c r="N2" i="23"/>
  <c r="M2" i="23"/>
  <c r="L2" i="23"/>
  <c r="K2" i="23"/>
  <c r="J2" i="23"/>
  <c r="I2" i="23"/>
  <c r="H2" i="23"/>
  <c r="G2" i="23"/>
  <c r="F2" i="23"/>
  <c r="Q2" i="23"/>
  <c r="O2" i="23"/>
  <c r="E2" i="23"/>
  <c r="D2" i="23"/>
  <c r="C2" i="23"/>
  <c r="B2" i="23"/>
  <c r="A2" i="23"/>
  <c r="F10" i="22"/>
  <c r="F11" i="22"/>
  <c r="F12" i="22"/>
  <c r="F13" i="22"/>
  <c r="F14" i="22"/>
  <c r="F15" i="22"/>
  <c r="F16" i="22"/>
  <c r="F17" i="22"/>
  <c r="F18" i="22"/>
  <c r="F19" i="22"/>
  <c r="F20" i="22"/>
  <c r="F21" i="22"/>
  <c r="F22" i="22"/>
  <c r="F23" i="22"/>
  <c r="F24" i="22"/>
  <c r="F25" i="22"/>
  <c r="F26" i="22"/>
  <c r="F27" i="22"/>
  <c r="F28" i="22"/>
  <c r="F29" i="22"/>
  <c r="F30" i="22"/>
  <c r="F31" i="22"/>
  <c r="F32" i="22"/>
  <c r="F33" i="22"/>
  <c r="F34" i="22"/>
  <c r="F35" i="22"/>
  <c r="F36" i="22"/>
  <c r="F37" i="22"/>
  <c r="F38" i="22"/>
  <c r="F39" i="22"/>
  <c r="F40" i="22"/>
  <c r="F41" i="22"/>
  <c r="F42" i="22"/>
  <c r="F43" i="22"/>
  <c r="F44" i="22"/>
  <c r="F45" i="22"/>
  <c r="F46" i="22"/>
  <c r="F47" i="22"/>
  <c r="F48" i="22"/>
  <c r="F49" i="22"/>
  <c r="F50" i="22"/>
  <c r="F51" i="22"/>
  <c r="F52" i="22"/>
  <c r="F53" i="22"/>
  <c r="F54" i="22"/>
  <c r="F55" i="22"/>
  <c r="F56" i="22"/>
  <c r="F57" i="22"/>
  <c r="F58" i="22"/>
  <c r="F59" i="22"/>
  <c r="F60" i="22"/>
  <c r="F61" i="22"/>
  <c r="F62" i="22"/>
  <c r="F63" i="22"/>
  <c r="F64" i="22"/>
  <c r="F65" i="22"/>
  <c r="F66" i="22"/>
  <c r="F67" i="22"/>
  <c r="F68" i="22"/>
  <c r="F69" i="22"/>
  <c r="F70" i="22"/>
  <c r="F71" i="22"/>
  <c r="F72" i="22"/>
  <c r="F73" i="22"/>
  <c r="F74" i="22"/>
  <c r="F75" i="22"/>
  <c r="F76" i="22"/>
  <c r="F77" i="22"/>
  <c r="F78" i="22"/>
  <c r="F79" i="22"/>
  <c r="F80" i="22"/>
  <c r="F81" i="22"/>
  <c r="F82" i="22"/>
  <c r="F83" i="22"/>
  <c r="F84" i="22"/>
  <c r="F85" i="22"/>
  <c r="F86" i="22"/>
  <c r="F87" i="22"/>
  <c r="F88" i="22"/>
  <c r="F89" i="22"/>
  <c r="F90" i="22"/>
  <c r="F91" i="22"/>
  <c r="F92" i="22"/>
  <c r="F93" i="22"/>
  <c r="F94" i="22"/>
  <c r="F95" i="22"/>
  <c r="F96" i="22"/>
  <c r="F97" i="22"/>
  <c r="F98" i="22"/>
  <c r="F99" i="22"/>
  <c r="F100" i="22"/>
  <c r="F101" i="22"/>
  <c r="F102" i="22"/>
  <c r="F103" i="22"/>
  <c r="F104" i="22"/>
  <c r="F105" i="22"/>
  <c r="F106" i="22"/>
  <c r="F107" i="22"/>
  <c r="E10" i="22"/>
  <c r="E11" i="22"/>
  <c r="E12" i="22"/>
  <c r="E13" i="22"/>
  <c r="E14" i="22"/>
  <c r="E15" i="22"/>
  <c r="E16" i="22"/>
  <c r="E17" i="22"/>
  <c r="E18" i="22"/>
  <c r="E19" i="22"/>
  <c r="E20" i="22"/>
  <c r="E21" i="22"/>
  <c r="E22" i="22"/>
  <c r="E23" i="22"/>
  <c r="E24" i="22"/>
  <c r="E25" i="22"/>
  <c r="E26" i="22"/>
  <c r="E27" i="22"/>
  <c r="E28" i="22"/>
  <c r="E29" i="22"/>
  <c r="E30" i="22"/>
  <c r="E31" i="22"/>
  <c r="E32" i="22"/>
  <c r="E33" i="22"/>
  <c r="E34" i="22"/>
  <c r="E35" i="22"/>
  <c r="E36" i="22"/>
  <c r="E37" i="22"/>
  <c r="E38" i="22"/>
  <c r="E39" i="22"/>
  <c r="E40" i="22"/>
  <c r="E41" i="22"/>
  <c r="E42" i="22"/>
  <c r="E43" i="22"/>
  <c r="E44" i="22"/>
  <c r="E45" i="22"/>
  <c r="E46" i="22"/>
  <c r="E47" i="22"/>
  <c r="E48" i="22"/>
  <c r="E49" i="22"/>
  <c r="E50" i="22"/>
  <c r="E51" i="22"/>
  <c r="E52" i="22"/>
  <c r="E53" i="22"/>
  <c r="E54" i="22"/>
  <c r="E55" i="22"/>
  <c r="E56" i="22"/>
  <c r="E57" i="22"/>
  <c r="E58" i="22"/>
  <c r="E59" i="22"/>
  <c r="E60" i="22"/>
  <c r="E61" i="22"/>
  <c r="E62" i="22"/>
  <c r="E63" i="22"/>
  <c r="E64" i="22"/>
  <c r="E65" i="22"/>
  <c r="E66" i="22"/>
  <c r="E67" i="22"/>
  <c r="E68" i="22"/>
  <c r="E69" i="22"/>
  <c r="E70" i="22"/>
  <c r="E71" i="22"/>
  <c r="E72" i="22"/>
  <c r="E73" i="22"/>
  <c r="E74" i="22"/>
  <c r="E75" i="22"/>
  <c r="E76" i="22"/>
  <c r="E77" i="22"/>
  <c r="E78" i="22"/>
  <c r="E79" i="22"/>
  <c r="E80" i="22"/>
  <c r="E81" i="22"/>
  <c r="E82" i="22"/>
  <c r="E83" i="22"/>
  <c r="E84" i="22"/>
  <c r="E85" i="22"/>
  <c r="E86" i="22"/>
  <c r="E87" i="22"/>
  <c r="E88" i="22"/>
  <c r="E89" i="22"/>
  <c r="E90" i="22"/>
  <c r="E91" i="22"/>
  <c r="E92" i="22"/>
  <c r="E93" i="22"/>
  <c r="E94" i="22"/>
  <c r="E95" i="22"/>
  <c r="E96" i="22"/>
  <c r="E97" i="22"/>
  <c r="E98" i="22"/>
  <c r="E99" i="22"/>
  <c r="E100" i="22"/>
  <c r="E101" i="22"/>
  <c r="E102" i="22"/>
  <c r="E103" i="22"/>
  <c r="E104" i="22"/>
  <c r="E105" i="22"/>
  <c r="E106" i="22"/>
  <c r="E107" i="22"/>
  <c r="D10" i="22"/>
  <c r="D11" i="22"/>
  <c r="D12" i="22"/>
  <c r="D13" i="22"/>
  <c r="D14" i="22"/>
  <c r="D15" i="22"/>
  <c r="D16" i="22"/>
  <c r="D17" i="22"/>
  <c r="D18" i="22"/>
  <c r="D19" i="22"/>
  <c r="D20" i="22"/>
  <c r="D21" i="22"/>
  <c r="D22" i="22"/>
  <c r="D23" i="22"/>
  <c r="D24" i="22"/>
  <c r="D25" i="22"/>
  <c r="D26" i="22"/>
  <c r="D27" i="22"/>
  <c r="D28" i="22"/>
  <c r="D29" i="22"/>
  <c r="D30" i="22"/>
  <c r="D31" i="22"/>
  <c r="D32" i="22"/>
  <c r="D33" i="22"/>
  <c r="D34" i="22"/>
  <c r="D35" i="22"/>
  <c r="D36" i="22"/>
  <c r="D37" i="22"/>
  <c r="D38" i="22"/>
  <c r="D39" i="22"/>
  <c r="D40" i="22"/>
  <c r="D41" i="22"/>
  <c r="D42" i="22"/>
  <c r="D43" i="22"/>
  <c r="D44" i="22"/>
  <c r="D45" i="22"/>
  <c r="D46" i="22"/>
  <c r="D47" i="22"/>
  <c r="D48" i="22"/>
  <c r="D49" i="22"/>
  <c r="D50" i="22"/>
  <c r="D51" i="22"/>
  <c r="D52" i="22"/>
  <c r="D53" i="22"/>
  <c r="D54" i="22"/>
  <c r="D55" i="22"/>
  <c r="D56" i="22"/>
  <c r="D57" i="22"/>
  <c r="D58" i="22"/>
  <c r="D59" i="22"/>
  <c r="D60" i="22"/>
  <c r="D61" i="22"/>
  <c r="D62" i="22"/>
  <c r="D63" i="22"/>
  <c r="D64" i="22"/>
  <c r="D65" i="22"/>
  <c r="D66" i="22"/>
  <c r="D67" i="22"/>
  <c r="D68" i="22"/>
  <c r="D69" i="22"/>
  <c r="D70" i="22"/>
  <c r="D71" i="22"/>
  <c r="D72" i="22"/>
  <c r="D73" i="22"/>
  <c r="D74" i="22"/>
  <c r="D75" i="22"/>
  <c r="D76" i="22"/>
  <c r="D77" i="22"/>
  <c r="D78" i="22"/>
  <c r="D79" i="22"/>
  <c r="D80" i="22"/>
  <c r="D81" i="22"/>
  <c r="D82" i="22"/>
  <c r="D83" i="22"/>
  <c r="D84" i="22"/>
  <c r="D85" i="22"/>
  <c r="D86" i="22"/>
  <c r="D87" i="22"/>
  <c r="D88" i="22"/>
  <c r="D89" i="22"/>
  <c r="D90" i="22"/>
  <c r="D91" i="22"/>
  <c r="D92" i="22"/>
  <c r="D93" i="22"/>
  <c r="D94" i="22"/>
  <c r="D95" i="22"/>
  <c r="D96" i="22"/>
  <c r="D97" i="22"/>
  <c r="D98" i="22"/>
  <c r="D99" i="22"/>
  <c r="D100" i="22"/>
  <c r="D101" i="22"/>
  <c r="D102" i="22"/>
  <c r="D103" i="22"/>
  <c r="D104" i="22"/>
  <c r="D105" i="22"/>
  <c r="D106" i="22"/>
  <c r="D107" i="22"/>
  <c r="N19" i="15"/>
  <c r="P2" i="23" s="1"/>
  <c r="C10" i="22"/>
  <c r="C11" i="22"/>
  <c r="C12" i="22"/>
  <c r="C13" i="22"/>
  <c r="C14" i="22"/>
  <c r="C15" i="22"/>
  <c r="C16" i="22"/>
  <c r="C17" i="22"/>
  <c r="C18" i="22"/>
  <c r="C19" i="22"/>
  <c r="C20" i="22"/>
  <c r="C21" i="22"/>
  <c r="C22" i="22"/>
  <c r="C23" i="22"/>
  <c r="C24" i="22"/>
  <c r="C25" i="22"/>
  <c r="C26" i="22"/>
  <c r="C27" i="22"/>
  <c r="C28" i="22"/>
  <c r="C29" i="22"/>
  <c r="C30" i="22"/>
  <c r="C31" i="22"/>
  <c r="C32" i="22"/>
  <c r="C33" i="22"/>
  <c r="C34" i="22"/>
  <c r="C35" i="22"/>
  <c r="C36" i="22"/>
  <c r="C37" i="22"/>
  <c r="C38" i="22"/>
  <c r="C39" i="22"/>
  <c r="C40" i="22"/>
  <c r="C41" i="22"/>
  <c r="C42" i="22"/>
  <c r="C43" i="22"/>
  <c r="C44" i="22"/>
  <c r="C45" i="22"/>
  <c r="C46" i="22"/>
  <c r="C47" i="22"/>
  <c r="C48" i="22"/>
  <c r="C49" i="22"/>
  <c r="C50" i="22"/>
  <c r="C51" i="22"/>
  <c r="C52" i="22"/>
  <c r="C53" i="22"/>
  <c r="C54" i="22"/>
  <c r="C55" i="22"/>
  <c r="C56" i="22"/>
  <c r="C57" i="22"/>
  <c r="C58" i="22"/>
  <c r="C59" i="22"/>
  <c r="C60" i="22"/>
  <c r="C61" i="22"/>
  <c r="C62" i="22"/>
  <c r="C63" i="22"/>
  <c r="C64" i="22"/>
  <c r="C65" i="22"/>
  <c r="C66" i="22"/>
  <c r="C67" i="22"/>
  <c r="C68" i="22"/>
  <c r="C69" i="22"/>
  <c r="C70" i="22"/>
  <c r="C71" i="22"/>
  <c r="C72" i="22"/>
  <c r="C73" i="22"/>
  <c r="C74" i="22"/>
  <c r="C75" i="22"/>
  <c r="C76" i="22"/>
  <c r="C77" i="22"/>
  <c r="C78" i="22"/>
  <c r="C79" i="22"/>
  <c r="C80" i="22"/>
  <c r="C81" i="22"/>
  <c r="C82" i="22"/>
  <c r="C83" i="22"/>
  <c r="C84" i="22"/>
  <c r="C85" i="22"/>
  <c r="C86" i="22"/>
  <c r="C87" i="22"/>
  <c r="C88" i="22"/>
  <c r="C89" i="22"/>
  <c r="C90" i="22"/>
  <c r="C91" i="22"/>
  <c r="C92" i="22"/>
  <c r="C93" i="22"/>
  <c r="C94" i="22"/>
  <c r="C95" i="22"/>
  <c r="C96" i="22"/>
  <c r="C97" i="22"/>
  <c r="C98" i="22"/>
  <c r="C99" i="22"/>
  <c r="C100" i="22"/>
  <c r="C101" i="22"/>
  <c r="C102" i="22"/>
  <c r="C103" i="22"/>
  <c r="C104" i="22"/>
  <c r="C105" i="22"/>
  <c r="C106" i="22"/>
  <c r="C107" i="22"/>
  <c r="C9" i="22"/>
  <c r="M10" i="22"/>
  <c r="M11" i="22"/>
  <c r="M12" i="22"/>
  <c r="M13" i="22"/>
  <c r="M14" i="22"/>
  <c r="M15" i="22"/>
  <c r="M16" i="22"/>
  <c r="M17" i="22"/>
  <c r="M18" i="22"/>
  <c r="M19" i="22"/>
  <c r="M20" i="22"/>
  <c r="M21" i="22"/>
  <c r="M22" i="22"/>
  <c r="M23" i="22"/>
  <c r="M24" i="22"/>
  <c r="M25" i="22"/>
  <c r="M26" i="22"/>
  <c r="M27" i="22"/>
  <c r="M28" i="22"/>
  <c r="M29" i="22"/>
  <c r="M30" i="22"/>
  <c r="M31" i="22"/>
  <c r="M32" i="22"/>
  <c r="M33" i="22"/>
  <c r="M34" i="22"/>
  <c r="M35" i="22"/>
  <c r="M36" i="22"/>
  <c r="M37" i="22"/>
  <c r="M38" i="22"/>
  <c r="M39" i="22"/>
  <c r="M40" i="22"/>
  <c r="M41" i="22"/>
  <c r="M42" i="22"/>
  <c r="M43" i="22"/>
  <c r="M44" i="22"/>
  <c r="M45" i="22"/>
  <c r="M46" i="22"/>
  <c r="M47" i="22"/>
  <c r="M48" i="22"/>
  <c r="M49" i="22"/>
  <c r="M50" i="22"/>
  <c r="M51" i="22"/>
  <c r="M52" i="22"/>
  <c r="M53" i="22"/>
  <c r="M54" i="22"/>
  <c r="M55" i="22"/>
  <c r="M56" i="22"/>
  <c r="M57" i="22"/>
  <c r="M58" i="22"/>
  <c r="M59" i="22"/>
  <c r="M60" i="22"/>
  <c r="M61" i="22"/>
  <c r="M62" i="22"/>
  <c r="M63" i="22"/>
  <c r="M64" i="22"/>
  <c r="M65" i="22"/>
  <c r="M66" i="22"/>
  <c r="M67" i="22"/>
  <c r="M68" i="22"/>
  <c r="M69" i="22"/>
  <c r="M70" i="22"/>
  <c r="M71" i="22"/>
  <c r="M72" i="22"/>
  <c r="M73" i="22"/>
  <c r="M74" i="22"/>
  <c r="M75" i="22"/>
  <c r="M76" i="22"/>
  <c r="M77" i="22"/>
  <c r="M78" i="22"/>
  <c r="M79" i="22"/>
  <c r="M80" i="22"/>
  <c r="M81" i="22"/>
  <c r="M82" i="22"/>
  <c r="M83" i="22"/>
  <c r="M84" i="22"/>
  <c r="M85" i="22"/>
  <c r="M86" i="22"/>
  <c r="M87" i="22"/>
  <c r="M88" i="22"/>
  <c r="M89" i="22"/>
  <c r="M90" i="22"/>
  <c r="M91" i="22"/>
  <c r="M92" i="22"/>
  <c r="M93" i="22"/>
  <c r="M94" i="22"/>
  <c r="M95" i="22"/>
  <c r="M96" i="22"/>
  <c r="M97" i="22"/>
  <c r="M98" i="22"/>
  <c r="M99" i="22"/>
  <c r="M100" i="22"/>
  <c r="M101" i="22"/>
  <c r="M102" i="22"/>
  <c r="M103" i="22"/>
  <c r="M104" i="22"/>
  <c r="M105" i="22"/>
  <c r="M106" i="22"/>
  <c r="M107" i="22"/>
  <c r="M9" i="22"/>
  <c r="L10" i="22"/>
  <c r="L11" i="22"/>
  <c r="L12" i="22"/>
  <c r="L13" i="22"/>
  <c r="L14" i="22"/>
  <c r="L15" i="22"/>
  <c r="L16" i="22"/>
  <c r="L17" i="22"/>
  <c r="L18" i="22"/>
  <c r="L19" i="22"/>
  <c r="L20" i="22"/>
  <c r="L21" i="22"/>
  <c r="L22" i="22"/>
  <c r="L23" i="22"/>
  <c r="L24" i="22"/>
  <c r="L25" i="22"/>
  <c r="L26" i="22"/>
  <c r="L27" i="22"/>
  <c r="L28" i="22"/>
  <c r="L29" i="22"/>
  <c r="L30" i="22"/>
  <c r="L31" i="22"/>
  <c r="L32" i="22"/>
  <c r="L33" i="22"/>
  <c r="L34" i="22"/>
  <c r="L35" i="22"/>
  <c r="L36" i="22"/>
  <c r="L37" i="22"/>
  <c r="L38" i="22"/>
  <c r="L39" i="22"/>
  <c r="L40" i="22"/>
  <c r="L41" i="22"/>
  <c r="L42" i="22"/>
  <c r="L43" i="22"/>
  <c r="L44" i="22"/>
  <c r="L45" i="22"/>
  <c r="L46" i="22"/>
  <c r="L47" i="22"/>
  <c r="L48" i="22"/>
  <c r="L49" i="22"/>
  <c r="L50" i="22"/>
  <c r="L51" i="22"/>
  <c r="L52" i="22"/>
  <c r="L53" i="22"/>
  <c r="L54" i="22"/>
  <c r="L55" i="22"/>
  <c r="L56" i="22"/>
  <c r="L57" i="22"/>
  <c r="L58" i="22"/>
  <c r="L59" i="22"/>
  <c r="L60" i="22"/>
  <c r="L61" i="22"/>
  <c r="L62" i="22"/>
  <c r="L63" i="22"/>
  <c r="L64" i="22"/>
  <c r="L65" i="22"/>
  <c r="L66" i="22"/>
  <c r="L67" i="22"/>
  <c r="L68" i="22"/>
  <c r="L69" i="22"/>
  <c r="L70" i="22"/>
  <c r="L71" i="22"/>
  <c r="L72" i="22"/>
  <c r="L73" i="22"/>
  <c r="L74" i="22"/>
  <c r="L75" i="22"/>
  <c r="L76" i="22"/>
  <c r="L77" i="22"/>
  <c r="L78" i="22"/>
  <c r="L79" i="22"/>
  <c r="L80" i="22"/>
  <c r="L81" i="22"/>
  <c r="L82" i="22"/>
  <c r="L83" i="22"/>
  <c r="L84" i="22"/>
  <c r="L85" i="22"/>
  <c r="L86" i="22"/>
  <c r="L87" i="22"/>
  <c r="L88" i="22"/>
  <c r="L89" i="22"/>
  <c r="L90" i="22"/>
  <c r="L91" i="22"/>
  <c r="L92" i="22"/>
  <c r="L93" i="22"/>
  <c r="L94" i="22"/>
  <c r="L95" i="22"/>
  <c r="L96" i="22"/>
  <c r="L97" i="22"/>
  <c r="L98" i="22"/>
  <c r="L99" i="22"/>
  <c r="L100" i="22"/>
  <c r="L101" i="22"/>
  <c r="L102" i="22"/>
  <c r="L103" i="22"/>
  <c r="L104" i="22"/>
  <c r="L105" i="22"/>
  <c r="L106" i="22"/>
  <c r="L107" i="22"/>
  <c r="L9" i="22"/>
  <c r="I10" i="22"/>
  <c r="I11" i="22"/>
  <c r="I12" i="22"/>
  <c r="I13" i="22"/>
  <c r="I14" i="22"/>
  <c r="I15" i="22"/>
  <c r="I16" i="22"/>
  <c r="I17" i="22"/>
  <c r="I18" i="22"/>
  <c r="I19" i="22"/>
  <c r="I20" i="22"/>
  <c r="I21" i="22"/>
  <c r="I22" i="22"/>
  <c r="I23" i="22"/>
  <c r="I24" i="22"/>
  <c r="I25" i="22"/>
  <c r="I26" i="22"/>
  <c r="I27" i="22"/>
  <c r="I28" i="22"/>
  <c r="I29" i="22"/>
  <c r="I30" i="22"/>
  <c r="I31" i="22"/>
  <c r="I32" i="22"/>
  <c r="I33" i="22"/>
  <c r="I34" i="22"/>
  <c r="I35" i="22"/>
  <c r="I36" i="22"/>
  <c r="I37" i="22"/>
  <c r="I38" i="22"/>
  <c r="I39" i="22"/>
  <c r="I40" i="22"/>
  <c r="I41" i="22"/>
  <c r="I42" i="22"/>
  <c r="I43" i="22"/>
  <c r="I44" i="22"/>
  <c r="I45" i="22"/>
  <c r="I46" i="22"/>
  <c r="I47" i="22"/>
  <c r="I48" i="22"/>
  <c r="I49" i="22"/>
  <c r="I50" i="22"/>
  <c r="I51" i="22"/>
  <c r="I52" i="22"/>
  <c r="I53" i="22"/>
  <c r="I54" i="22"/>
  <c r="I55" i="22"/>
  <c r="I56" i="22"/>
  <c r="I57" i="22"/>
  <c r="I58" i="22"/>
  <c r="I59" i="22"/>
  <c r="I60" i="22"/>
  <c r="I61" i="22"/>
  <c r="I62" i="22"/>
  <c r="I63" i="22"/>
  <c r="I64" i="22"/>
  <c r="I65" i="22"/>
  <c r="I66" i="22"/>
  <c r="I67" i="22"/>
  <c r="I68" i="22"/>
  <c r="I69" i="22"/>
  <c r="I70" i="22"/>
  <c r="I71" i="22"/>
  <c r="I72" i="22"/>
  <c r="I73" i="22"/>
  <c r="I74" i="22"/>
  <c r="I75" i="22"/>
  <c r="I76" i="22"/>
  <c r="I77" i="22"/>
  <c r="I78" i="22"/>
  <c r="I79" i="22"/>
  <c r="I80" i="22"/>
  <c r="I81" i="22"/>
  <c r="I82" i="22"/>
  <c r="I83" i="22"/>
  <c r="I84" i="22"/>
  <c r="I85" i="22"/>
  <c r="I86" i="22"/>
  <c r="I87" i="22"/>
  <c r="I88" i="22"/>
  <c r="I89" i="22"/>
  <c r="I90" i="22"/>
  <c r="I91" i="22"/>
  <c r="I92" i="22"/>
  <c r="I93" i="22"/>
  <c r="I94" i="22"/>
  <c r="I95" i="22"/>
  <c r="I96" i="22"/>
  <c r="I97" i="22"/>
  <c r="I98" i="22"/>
  <c r="I99" i="22"/>
  <c r="I100" i="22"/>
  <c r="I101" i="22"/>
  <c r="I102" i="22"/>
  <c r="I103" i="22"/>
  <c r="I104" i="22"/>
  <c r="I105" i="22"/>
  <c r="I106" i="22"/>
  <c r="I107" i="22"/>
  <c r="I9" i="22"/>
  <c r="N20" i="15"/>
  <c r="P3" i="23" s="1"/>
  <c r="N21" i="15"/>
  <c r="P4" i="23" s="1"/>
  <c r="N22" i="15"/>
  <c r="P5" i="23" s="1"/>
  <c r="N23" i="15"/>
  <c r="N24" i="15"/>
  <c r="S24" i="15" s="1"/>
  <c r="J14" i="22" s="1"/>
  <c r="N25" i="15"/>
  <c r="S25" i="15" s="1"/>
  <c r="J15" i="22" s="1"/>
  <c r="N26" i="15"/>
  <c r="S26" i="15" s="1"/>
  <c r="J16" i="22" s="1"/>
  <c r="N27" i="15"/>
  <c r="P10" i="23" s="1"/>
  <c r="N28" i="15"/>
  <c r="P11" i="23" s="1"/>
  <c r="N29" i="15"/>
  <c r="P12" i="23" s="1"/>
  <c r="N30" i="15"/>
  <c r="N31" i="15"/>
  <c r="N32" i="15"/>
  <c r="S32" i="15" s="1"/>
  <c r="J22" i="22" s="1"/>
  <c r="N33" i="15"/>
  <c r="P16" i="23"/>
  <c r="N34" i="15"/>
  <c r="P17" i="23" s="1"/>
  <c r="N35" i="15"/>
  <c r="S35" i="15" s="1"/>
  <c r="J25" i="22" s="1"/>
  <c r="N36" i="15"/>
  <c r="R36" i="15" s="1"/>
  <c r="N37" i="15"/>
  <c r="S37" i="15" s="1"/>
  <c r="J27" i="22" s="1"/>
  <c r="N38" i="15"/>
  <c r="N39" i="15"/>
  <c r="P22" i="23" s="1"/>
  <c r="N40" i="15"/>
  <c r="N41" i="15"/>
  <c r="S41" i="15" s="1"/>
  <c r="J31" i="22" s="1"/>
  <c r="N42" i="15"/>
  <c r="R42" i="15" s="1"/>
  <c r="N43" i="15"/>
  <c r="N44" i="15"/>
  <c r="N45" i="15"/>
  <c r="P28" i="23" s="1"/>
  <c r="N46" i="15"/>
  <c r="N47" i="15"/>
  <c r="P30" i="23" s="1"/>
  <c r="N48" i="15"/>
  <c r="R48" i="15" s="1"/>
  <c r="N49" i="15"/>
  <c r="N50" i="15"/>
  <c r="P33" i="23" s="1"/>
  <c r="N51" i="15"/>
  <c r="S51" i="15" s="1"/>
  <c r="J41" i="22" s="1"/>
  <c r="N52" i="15"/>
  <c r="N53" i="15"/>
  <c r="P36" i="23" s="1"/>
  <c r="N54" i="15"/>
  <c r="N55" i="15"/>
  <c r="P38" i="23" s="1"/>
  <c r="N56" i="15"/>
  <c r="S56" i="15" s="1"/>
  <c r="J46" i="22" s="1"/>
  <c r="N57" i="15"/>
  <c r="R57" i="15" s="1"/>
  <c r="N58" i="15"/>
  <c r="S58" i="15" s="1"/>
  <c r="J48" i="22" s="1"/>
  <c r="N59" i="15"/>
  <c r="S59" i="15" s="1"/>
  <c r="J49" i="22" s="1"/>
  <c r="N60" i="15"/>
  <c r="S60" i="15"/>
  <c r="J50" i="22" s="1"/>
  <c r="N61" i="15"/>
  <c r="P44" i="23" s="1"/>
  <c r="N62" i="15"/>
  <c r="N63" i="15"/>
  <c r="P46" i="23" s="1"/>
  <c r="N64" i="15"/>
  <c r="S64" i="15" s="1"/>
  <c r="J54" i="22" s="1"/>
  <c r="N65" i="15"/>
  <c r="S65" i="15" s="1"/>
  <c r="J55" i="22" s="1"/>
  <c r="N66" i="15"/>
  <c r="P49" i="23" s="1"/>
  <c r="N67" i="15"/>
  <c r="P50" i="23" s="1"/>
  <c r="N68" i="15"/>
  <c r="N69" i="15"/>
  <c r="R69" i="15" s="1"/>
  <c r="N70" i="15"/>
  <c r="N71" i="15"/>
  <c r="P54" i="23" s="1"/>
  <c r="N72" i="15"/>
  <c r="P55" i="23"/>
  <c r="N73" i="15"/>
  <c r="R73" i="15" s="1"/>
  <c r="N74" i="15"/>
  <c r="R74" i="15" s="1"/>
  <c r="N75" i="15"/>
  <c r="S75" i="15" s="1"/>
  <c r="J65" i="22" s="1"/>
  <c r="N76" i="15"/>
  <c r="N77" i="15"/>
  <c r="S77" i="15" s="1"/>
  <c r="J67" i="22" s="1"/>
  <c r="N78" i="15"/>
  <c r="N79" i="15"/>
  <c r="P62" i="23" s="1"/>
  <c r="N80" i="15"/>
  <c r="P63" i="23"/>
  <c r="N81" i="15"/>
  <c r="N82" i="15"/>
  <c r="P65" i="23" s="1"/>
  <c r="N83" i="15"/>
  <c r="S83" i="15"/>
  <c r="J73" i="22" s="1"/>
  <c r="N84" i="15"/>
  <c r="N85" i="15"/>
  <c r="P68" i="23" s="1"/>
  <c r="N86" i="15"/>
  <c r="N87" i="15"/>
  <c r="N88" i="15"/>
  <c r="R88" i="15" s="1"/>
  <c r="N89" i="15"/>
  <c r="P72" i="23" s="1"/>
  <c r="N90" i="15"/>
  <c r="S90" i="15" s="1"/>
  <c r="J80" i="22" s="1"/>
  <c r="N91" i="15"/>
  <c r="S91" i="15" s="1"/>
  <c r="J81" i="22" s="1"/>
  <c r="N92" i="15"/>
  <c r="S92" i="15" s="1"/>
  <c r="J82" i="22" s="1"/>
  <c r="N93" i="15"/>
  <c r="S93" i="15" s="1"/>
  <c r="J83" i="22" s="1"/>
  <c r="N94" i="15"/>
  <c r="N95" i="15"/>
  <c r="S95" i="15" s="1"/>
  <c r="J85" i="22" s="1"/>
  <c r="N96" i="15"/>
  <c r="R96" i="15" s="1"/>
  <c r="N97" i="15"/>
  <c r="P80" i="23" s="1"/>
  <c r="N98" i="15"/>
  <c r="N99" i="15"/>
  <c r="S99" i="15"/>
  <c r="J89" i="22" s="1"/>
  <c r="N100" i="15"/>
  <c r="N101" i="15"/>
  <c r="S101" i="15" s="1"/>
  <c r="J91" i="22" s="1"/>
  <c r="N102" i="15"/>
  <c r="N103" i="15"/>
  <c r="P86" i="23"/>
  <c r="N104" i="15"/>
  <c r="P87" i="23"/>
  <c r="N105" i="15"/>
  <c r="S105" i="15"/>
  <c r="J95" i="22" s="1"/>
  <c r="N106" i="15"/>
  <c r="P89" i="23"/>
  <c r="N107" i="15"/>
  <c r="S107" i="15" s="1"/>
  <c r="J97" i="22" s="1"/>
  <c r="N108" i="15"/>
  <c r="N109" i="15"/>
  <c r="S109" i="15" s="1"/>
  <c r="J99" i="22" s="1"/>
  <c r="N110" i="15"/>
  <c r="S110" i="15" s="1"/>
  <c r="J100" i="22" s="1"/>
  <c r="N111" i="15"/>
  <c r="S111" i="15" s="1"/>
  <c r="J101" i="22" s="1"/>
  <c r="N112" i="15"/>
  <c r="S112" i="15" s="1"/>
  <c r="J102" i="22" s="1"/>
  <c r="N113" i="15"/>
  <c r="S113" i="15"/>
  <c r="J103" i="22" s="1"/>
  <c r="N114" i="15"/>
  <c r="N115" i="15"/>
  <c r="N116" i="15"/>
  <c r="S116" i="15" s="1"/>
  <c r="J106" i="22" s="1"/>
  <c r="N117" i="15"/>
  <c r="P100" i="23"/>
  <c r="H9" i="22"/>
  <c r="G9" i="22"/>
  <c r="F9" i="22"/>
  <c r="E9" i="22"/>
  <c r="D9" i="22"/>
  <c r="E6" i="15"/>
  <c r="I8" i="8"/>
  <c r="I7" i="8"/>
  <c r="I6" i="8"/>
  <c r="P66" i="23"/>
  <c r="R106" i="15"/>
  <c r="R34" i="15"/>
  <c r="S115" i="15"/>
  <c r="J105" i="22" s="1"/>
  <c r="S103" i="15"/>
  <c r="J93" i="22" s="1"/>
  <c r="P70" i="23"/>
  <c r="S63" i="15"/>
  <c r="J53" i="22" s="1"/>
  <c r="P14" i="23"/>
  <c r="P6" i="23"/>
  <c r="P96" i="23"/>
  <c r="P76" i="23"/>
  <c r="S85" i="15"/>
  <c r="J75" i="22" s="1"/>
  <c r="S73" i="15"/>
  <c r="J63" i="22" s="1"/>
  <c r="P56" i="23"/>
  <c r="P48" i="23"/>
  <c r="P40" i="23"/>
  <c r="P24" i="23"/>
  <c r="S29" i="15"/>
  <c r="J19" i="22" s="1"/>
  <c r="P8" i="23"/>
  <c r="P74" i="23"/>
  <c r="S67" i="15"/>
  <c r="J57" i="22" s="1"/>
  <c r="S55" i="15"/>
  <c r="J45" i="22" s="1"/>
  <c r="P26" i="23"/>
  <c r="S27" i="15"/>
  <c r="J17" i="22" s="1"/>
  <c r="P93" i="23"/>
  <c r="P92" i="23"/>
  <c r="P88" i="23"/>
  <c r="S81" i="15"/>
  <c r="J71" i="22" s="1"/>
  <c r="P64" i="23"/>
  <c r="S61" i="15"/>
  <c r="J51" i="22" s="1"/>
  <c r="S49" i="15"/>
  <c r="J39" i="22" s="1"/>
  <c r="P32" i="23"/>
  <c r="S108" i="15"/>
  <c r="J98" i="22" s="1"/>
  <c r="P91" i="23"/>
  <c r="S104" i="15"/>
  <c r="J94" i="22"/>
  <c r="S100" i="15"/>
  <c r="J90" i="22"/>
  <c r="P83" i="23"/>
  <c r="S96" i="15"/>
  <c r="J86" i="22" s="1"/>
  <c r="P79" i="23"/>
  <c r="S88" i="15"/>
  <c r="J78" i="22" s="1"/>
  <c r="S84" i="15"/>
  <c r="J74" i="22" s="1"/>
  <c r="P67" i="23"/>
  <c r="S76" i="15"/>
  <c r="J66" i="22"/>
  <c r="P59" i="23"/>
  <c r="S72" i="15"/>
  <c r="J62" i="22" s="1"/>
  <c r="S68" i="15"/>
  <c r="J58" i="22" s="1"/>
  <c r="P51" i="23"/>
  <c r="P43" i="23"/>
  <c r="S52" i="15"/>
  <c r="J42" i="22" s="1"/>
  <c r="P35" i="23"/>
  <c r="P31" i="23"/>
  <c r="S44" i="15"/>
  <c r="J34" i="22"/>
  <c r="P27" i="23"/>
  <c r="S40" i="15"/>
  <c r="J30" i="22" s="1"/>
  <c r="P23" i="23"/>
  <c r="S28" i="15"/>
  <c r="J18" i="22" s="1"/>
  <c r="S21" i="15"/>
  <c r="J11" i="22"/>
  <c r="R63" i="15"/>
  <c r="R91" i="15"/>
  <c r="R27" i="15"/>
  <c r="R55" i="15"/>
  <c r="R39" i="15"/>
  <c r="R109" i="15"/>
  <c r="R85" i="15"/>
  <c r="R81" i="15"/>
  <c r="R77" i="15"/>
  <c r="R65" i="15"/>
  <c r="R61" i="15"/>
  <c r="R49" i="15"/>
  <c r="R37" i="15"/>
  <c r="R33" i="15"/>
  <c r="R29" i="15"/>
  <c r="R21" i="15"/>
  <c r="R108" i="15"/>
  <c r="R104" i="15"/>
  <c r="R100" i="15"/>
  <c r="R92" i="15"/>
  <c r="R84" i="15"/>
  <c r="R76" i="15"/>
  <c r="R72" i="15"/>
  <c r="R68" i="15"/>
  <c r="R64" i="15"/>
  <c r="R52" i="15"/>
  <c r="R44" i="15"/>
  <c r="R40" i="15"/>
  <c r="R32" i="15"/>
  <c r="R24" i="15"/>
  <c r="S70" i="15"/>
  <c r="J60" i="22"/>
  <c r="S38" i="15"/>
  <c r="J28" i="22"/>
  <c r="I46" i="8"/>
  <c r="I48" i="8"/>
  <c r="D43" i="8"/>
  <c r="D42" i="8"/>
  <c r="D41" i="8"/>
  <c r="D36" i="8"/>
  <c r="D37" i="8"/>
  <c r="D38" i="8"/>
  <c r="D39" i="8"/>
  <c r="D35" i="8"/>
  <c r="D30" i="8"/>
  <c r="D31" i="8"/>
  <c r="D32" i="8"/>
  <c r="D33" i="8"/>
  <c r="D29" i="8"/>
  <c r="D26" i="8"/>
  <c r="D27" i="8"/>
  <c r="C46" i="8"/>
  <c r="C47" i="8"/>
  <c r="I47" i="8"/>
  <c r="B48" i="8"/>
  <c r="C48" i="8"/>
  <c r="B49" i="8"/>
  <c r="C49" i="8"/>
  <c r="I49" i="8"/>
  <c r="B50" i="8"/>
  <c r="C50" i="8"/>
  <c r="I50" i="8"/>
  <c r="B51" i="8"/>
  <c r="C51" i="8"/>
  <c r="I51" i="8"/>
  <c r="B52" i="8"/>
  <c r="C52" i="8"/>
  <c r="I52" i="8"/>
  <c r="B53" i="8"/>
  <c r="C53" i="8"/>
  <c r="I53" i="8"/>
  <c r="B54" i="8"/>
  <c r="C54" i="8"/>
  <c r="I54" i="8"/>
  <c r="B55" i="8"/>
  <c r="C55" i="8"/>
  <c r="I55" i="8"/>
  <c r="B56" i="8"/>
  <c r="C56" i="8"/>
  <c r="I56" i="8"/>
  <c r="B57" i="8"/>
  <c r="C57" i="8"/>
  <c r="I57" i="8"/>
  <c r="B58" i="8"/>
  <c r="C58" i="8"/>
  <c r="I58" i="8"/>
  <c r="B59" i="8"/>
  <c r="C59" i="8"/>
  <c r="I59" i="8"/>
  <c r="B60" i="8"/>
  <c r="C60" i="8"/>
  <c r="I60" i="8"/>
  <c r="B61" i="8"/>
  <c r="C61" i="8"/>
  <c r="I61" i="8"/>
  <c r="B62" i="8"/>
  <c r="C62" i="8"/>
  <c r="I62" i="8"/>
  <c r="B63" i="8"/>
  <c r="C63" i="8"/>
  <c r="I63" i="8"/>
  <c r="D10" i="3"/>
  <c r="D9" i="3"/>
  <c r="D8" i="3"/>
  <c r="D7" i="3"/>
  <c r="D6" i="3"/>
  <c r="D5" i="3"/>
  <c r="C20" i="15"/>
  <c r="C21" i="15"/>
  <c r="C22" i="15"/>
  <c r="C23" i="15"/>
  <c r="C24" i="15"/>
  <c r="C25" i="15"/>
  <c r="C26" i="15"/>
  <c r="C27" i="15"/>
  <c r="C28" i="15"/>
  <c r="C29" i="15"/>
  <c r="C30" i="15"/>
  <c r="C31" i="15"/>
  <c r="C32" i="15"/>
  <c r="C33" i="15"/>
  <c r="C34" i="15"/>
  <c r="C35" i="15"/>
  <c r="C36" i="15"/>
  <c r="C37" i="15"/>
  <c r="C38" i="15"/>
  <c r="C39" i="15"/>
  <c r="C40" i="15"/>
  <c r="C41" i="15"/>
  <c r="C42" i="15"/>
  <c r="C43" i="15"/>
  <c r="C44" i="15"/>
  <c r="C45" i="15"/>
  <c r="C46" i="15"/>
  <c r="C47" i="15"/>
  <c r="C48" i="15"/>
  <c r="C49" i="15"/>
  <c r="C50" i="15"/>
  <c r="C51" i="15"/>
  <c r="C52" i="15"/>
  <c r="C53" i="15"/>
  <c r="C54" i="15"/>
  <c r="C55" i="15"/>
  <c r="C56" i="15"/>
  <c r="C57" i="15"/>
  <c r="C58" i="15"/>
  <c r="C59" i="15"/>
  <c r="C60" i="15"/>
  <c r="C61" i="15"/>
  <c r="C62" i="15"/>
  <c r="C63" i="15"/>
  <c r="C64" i="15"/>
  <c r="C65" i="15"/>
  <c r="C66" i="15"/>
  <c r="C67" i="15"/>
  <c r="C68" i="15"/>
  <c r="C69" i="15"/>
  <c r="C70" i="15"/>
  <c r="C71" i="15"/>
  <c r="C72" i="15"/>
  <c r="C73" i="15"/>
  <c r="C74" i="15"/>
  <c r="C75" i="15"/>
  <c r="C76" i="15"/>
  <c r="C77" i="15"/>
  <c r="C78" i="15"/>
  <c r="C79" i="15"/>
  <c r="C80" i="15"/>
  <c r="C81" i="15"/>
  <c r="C82" i="15"/>
  <c r="C83" i="15"/>
  <c r="C84" i="15"/>
  <c r="C85" i="15"/>
  <c r="C86" i="15"/>
  <c r="C87" i="15"/>
  <c r="C88" i="15"/>
  <c r="C89" i="15"/>
  <c r="C90" i="15"/>
  <c r="C91" i="15"/>
  <c r="C92" i="15"/>
  <c r="C93" i="15"/>
  <c r="C94" i="15"/>
  <c r="C95" i="15"/>
  <c r="C96" i="15"/>
  <c r="C97" i="15"/>
  <c r="C98" i="15"/>
  <c r="C99" i="15"/>
  <c r="C100" i="15"/>
  <c r="C101" i="15"/>
  <c r="C102" i="15"/>
  <c r="C103" i="15"/>
  <c r="C104" i="15"/>
  <c r="C105" i="15"/>
  <c r="C106" i="15"/>
  <c r="C107" i="15"/>
  <c r="C108" i="15"/>
  <c r="C109" i="15"/>
  <c r="C110" i="15"/>
  <c r="C111" i="15"/>
  <c r="C112" i="15"/>
  <c r="C113" i="15"/>
  <c r="C114" i="15"/>
  <c r="C115" i="15"/>
  <c r="C116" i="15"/>
  <c r="C117" i="15"/>
  <c r="C19" i="15"/>
  <c r="F12" i="18"/>
  <c r="F13" i="18"/>
  <c r="F14" i="18"/>
  <c r="F15" i="18"/>
  <c r="F16" i="18"/>
  <c r="F17" i="18"/>
  <c r="F18" i="18"/>
  <c r="F19" i="18"/>
  <c r="F20" i="18"/>
  <c r="F21" i="18"/>
  <c r="F22" i="18"/>
  <c r="F23" i="18"/>
  <c r="F24" i="18"/>
  <c r="F25" i="18"/>
  <c r="F26" i="18"/>
  <c r="F27" i="18"/>
  <c r="F28" i="18"/>
  <c r="F29" i="18"/>
  <c r="F30" i="18"/>
  <c r="F31" i="18"/>
  <c r="F32" i="18"/>
  <c r="F33" i="18"/>
  <c r="F34" i="18"/>
  <c r="F35" i="18"/>
  <c r="F36" i="18"/>
  <c r="F37" i="18"/>
  <c r="F38" i="18"/>
  <c r="F39" i="18"/>
  <c r="F40" i="18"/>
  <c r="F41" i="18"/>
  <c r="F42" i="18"/>
  <c r="F43" i="18"/>
  <c r="F44" i="18"/>
  <c r="F45" i="18"/>
  <c r="F46" i="18"/>
  <c r="F47" i="18"/>
  <c r="F48" i="18"/>
  <c r="F49" i="18"/>
  <c r="F50" i="18"/>
  <c r="F51" i="18"/>
  <c r="F52" i="18"/>
  <c r="F53" i="18"/>
  <c r="F54" i="18"/>
  <c r="F55" i="18"/>
  <c r="F56" i="18"/>
  <c r="F57" i="18"/>
  <c r="F58" i="18"/>
  <c r="F59" i="18"/>
  <c r="F60" i="18"/>
  <c r="F61" i="18"/>
  <c r="F62" i="18"/>
  <c r="F63" i="18"/>
  <c r="F64" i="18"/>
  <c r="F65" i="18"/>
  <c r="F66" i="18"/>
  <c r="F67" i="18"/>
  <c r="F68" i="18"/>
  <c r="F69" i="18"/>
  <c r="F70" i="18"/>
  <c r="F71" i="18"/>
  <c r="F72" i="18"/>
  <c r="F73" i="18"/>
  <c r="F74" i="18"/>
  <c r="F75" i="18"/>
  <c r="F76" i="18"/>
  <c r="F77" i="18"/>
  <c r="F78" i="18"/>
  <c r="F79" i="18"/>
  <c r="F80" i="18"/>
  <c r="F81" i="18"/>
  <c r="F82" i="18"/>
  <c r="F83" i="18"/>
  <c r="F84" i="18"/>
  <c r="F85" i="18"/>
  <c r="F86" i="18"/>
  <c r="F87" i="18"/>
  <c r="F88" i="18"/>
  <c r="F89" i="18"/>
  <c r="F90" i="18"/>
  <c r="F91" i="18"/>
  <c r="F92" i="18"/>
  <c r="F93" i="18"/>
  <c r="F94" i="18"/>
  <c r="F95" i="18"/>
  <c r="F96" i="18"/>
  <c r="F97" i="18"/>
  <c r="F98" i="18"/>
  <c r="F99" i="18"/>
  <c r="F100" i="18"/>
  <c r="F101" i="18"/>
  <c r="F102" i="18"/>
  <c r="F103" i="18"/>
  <c r="F104" i="18"/>
  <c r="F105" i="18"/>
  <c r="F106" i="18"/>
  <c r="F107" i="18"/>
  <c r="F108" i="18"/>
  <c r="F109" i="18"/>
  <c r="F110" i="18"/>
  <c r="F11" i="18"/>
  <c r="G41" i="18"/>
  <c r="H41" i="18"/>
  <c r="I41" i="18"/>
  <c r="J41" i="18"/>
  <c r="H42" i="18"/>
  <c r="I42" i="18"/>
  <c r="J42" i="18"/>
  <c r="G43" i="18"/>
  <c r="H43" i="18"/>
  <c r="I43" i="18"/>
  <c r="J43" i="18"/>
  <c r="G44" i="18"/>
  <c r="H44" i="18"/>
  <c r="I44" i="18"/>
  <c r="J44" i="18"/>
  <c r="G45" i="18"/>
  <c r="H45" i="18"/>
  <c r="I45" i="18"/>
  <c r="J45" i="18"/>
  <c r="H46" i="18"/>
  <c r="I46" i="18"/>
  <c r="J46" i="18"/>
  <c r="G47" i="18"/>
  <c r="H47" i="18"/>
  <c r="I47" i="18"/>
  <c r="J47" i="18"/>
  <c r="G48" i="18"/>
  <c r="H48" i="18"/>
  <c r="I48" i="18"/>
  <c r="J48" i="18"/>
  <c r="G49" i="18"/>
  <c r="H49" i="18"/>
  <c r="I49" i="18"/>
  <c r="J49" i="18"/>
  <c r="H50" i="18"/>
  <c r="I50" i="18"/>
  <c r="J50" i="18"/>
  <c r="G51" i="18"/>
  <c r="H51" i="18"/>
  <c r="I51" i="18"/>
  <c r="J51" i="18"/>
  <c r="G52" i="18"/>
  <c r="H52" i="18"/>
  <c r="I52" i="18"/>
  <c r="J52" i="18"/>
  <c r="G53" i="18"/>
  <c r="H53" i="18"/>
  <c r="I53" i="18"/>
  <c r="J53" i="18"/>
  <c r="H54" i="18"/>
  <c r="I54" i="18"/>
  <c r="J54" i="18"/>
  <c r="G55" i="18"/>
  <c r="H55" i="18"/>
  <c r="I55" i="18"/>
  <c r="J55" i="18"/>
  <c r="G56" i="18"/>
  <c r="H56" i="18"/>
  <c r="I56" i="18"/>
  <c r="J56" i="18"/>
  <c r="G57" i="18"/>
  <c r="H57" i="18"/>
  <c r="I57" i="18"/>
  <c r="J57" i="18"/>
  <c r="H58" i="18"/>
  <c r="I58" i="18"/>
  <c r="J58" i="18"/>
  <c r="G59" i="18"/>
  <c r="H59" i="18"/>
  <c r="I59" i="18"/>
  <c r="J59" i="18"/>
  <c r="G60" i="18"/>
  <c r="H60" i="18"/>
  <c r="I60" i="18"/>
  <c r="J60" i="18"/>
  <c r="G61" i="18"/>
  <c r="H61" i="18"/>
  <c r="I61" i="18"/>
  <c r="J61" i="18"/>
  <c r="H62" i="18"/>
  <c r="I62" i="18"/>
  <c r="J62" i="18"/>
  <c r="G63" i="18"/>
  <c r="H63" i="18"/>
  <c r="I63" i="18"/>
  <c r="J63" i="18"/>
  <c r="G64" i="18"/>
  <c r="H64" i="18"/>
  <c r="I64" i="18"/>
  <c r="J64" i="18"/>
  <c r="G65" i="18"/>
  <c r="H65" i="18"/>
  <c r="I65" i="18"/>
  <c r="J65" i="18"/>
  <c r="H66" i="18"/>
  <c r="I66" i="18"/>
  <c r="J66" i="18"/>
  <c r="G67" i="18"/>
  <c r="H67" i="18"/>
  <c r="I67" i="18"/>
  <c r="J67" i="18"/>
  <c r="G68" i="18"/>
  <c r="H68" i="18"/>
  <c r="I68" i="18"/>
  <c r="J68" i="18"/>
  <c r="G69" i="18"/>
  <c r="H69" i="18"/>
  <c r="I69" i="18"/>
  <c r="J69" i="18"/>
  <c r="H70" i="18"/>
  <c r="I70" i="18"/>
  <c r="J70" i="18"/>
  <c r="G71" i="18"/>
  <c r="H71" i="18"/>
  <c r="I71" i="18"/>
  <c r="J71" i="18"/>
  <c r="G72" i="18"/>
  <c r="H72" i="18"/>
  <c r="I72" i="18"/>
  <c r="J72" i="18"/>
  <c r="G73" i="18"/>
  <c r="H73" i="18"/>
  <c r="I73" i="18"/>
  <c r="J73" i="18"/>
  <c r="H74" i="18"/>
  <c r="I74" i="18"/>
  <c r="J74" i="18"/>
  <c r="G75" i="18"/>
  <c r="H75" i="18"/>
  <c r="I75" i="18"/>
  <c r="J75" i="18"/>
  <c r="G76" i="18"/>
  <c r="H76" i="18"/>
  <c r="I76" i="18"/>
  <c r="J76" i="18"/>
  <c r="G77" i="18"/>
  <c r="H77" i="18"/>
  <c r="I77" i="18"/>
  <c r="J77" i="18"/>
  <c r="H78" i="18"/>
  <c r="I78" i="18"/>
  <c r="J78" i="18"/>
  <c r="G79" i="18"/>
  <c r="H79" i="18"/>
  <c r="I79" i="18"/>
  <c r="J79" i="18"/>
  <c r="G80" i="18"/>
  <c r="H80" i="18"/>
  <c r="I80" i="18"/>
  <c r="J80" i="18"/>
  <c r="G81" i="18"/>
  <c r="H81" i="18"/>
  <c r="I81" i="18"/>
  <c r="J81" i="18"/>
  <c r="H82" i="18"/>
  <c r="I82" i="18"/>
  <c r="J82" i="18"/>
  <c r="G83" i="18"/>
  <c r="H83" i="18"/>
  <c r="I83" i="18"/>
  <c r="J83" i="18"/>
  <c r="G84" i="18"/>
  <c r="H84" i="18"/>
  <c r="I84" i="18"/>
  <c r="J84" i="18"/>
  <c r="G85" i="18"/>
  <c r="H85" i="18"/>
  <c r="I85" i="18"/>
  <c r="J85" i="18"/>
  <c r="H86" i="18"/>
  <c r="I86" i="18"/>
  <c r="J86" i="18"/>
  <c r="G87" i="18"/>
  <c r="H87" i="18"/>
  <c r="I87" i="18"/>
  <c r="J87" i="18"/>
  <c r="G88" i="18"/>
  <c r="H88" i="18"/>
  <c r="I88" i="18"/>
  <c r="J88" i="18"/>
  <c r="G89" i="18"/>
  <c r="H89" i="18"/>
  <c r="I89" i="18"/>
  <c r="J89" i="18"/>
  <c r="H90" i="18"/>
  <c r="I90" i="18"/>
  <c r="J90" i="18"/>
  <c r="G91" i="18"/>
  <c r="H91" i="18"/>
  <c r="I91" i="18"/>
  <c r="J91" i="18"/>
  <c r="G92" i="18"/>
  <c r="H92" i="18"/>
  <c r="I92" i="18"/>
  <c r="J92" i="18"/>
  <c r="G93" i="18"/>
  <c r="H93" i="18"/>
  <c r="I93" i="18"/>
  <c r="J93" i="18"/>
  <c r="H94" i="18"/>
  <c r="I94" i="18"/>
  <c r="J94" i="18"/>
  <c r="G95" i="18"/>
  <c r="H95" i="18"/>
  <c r="I95" i="18"/>
  <c r="J95" i="18"/>
  <c r="G96" i="18"/>
  <c r="H96" i="18"/>
  <c r="I96" i="18"/>
  <c r="J96" i="18"/>
  <c r="G97" i="18"/>
  <c r="H97" i="18"/>
  <c r="I97" i="18"/>
  <c r="J97" i="18"/>
  <c r="H98" i="18"/>
  <c r="I98" i="18"/>
  <c r="J98" i="18"/>
  <c r="G99" i="18"/>
  <c r="H99" i="18"/>
  <c r="I99" i="18"/>
  <c r="J99" i="18"/>
  <c r="G100" i="18"/>
  <c r="H100" i="18"/>
  <c r="I100" i="18"/>
  <c r="J100" i="18"/>
  <c r="G101" i="18"/>
  <c r="H101" i="18"/>
  <c r="I101" i="18"/>
  <c r="J101" i="18"/>
  <c r="H102" i="18"/>
  <c r="I102" i="18"/>
  <c r="J102" i="18"/>
  <c r="G103" i="18"/>
  <c r="H103" i="18"/>
  <c r="I103" i="18"/>
  <c r="J103" i="18"/>
  <c r="G104" i="18"/>
  <c r="H104" i="18"/>
  <c r="I104" i="18"/>
  <c r="J104" i="18"/>
  <c r="G105" i="18"/>
  <c r="H105" i="18"/>
  <c r="I105" i="18"/>
  <c r="J105" i="18"/>
  <c r="H106" i="18"/>
  <c r="I106" i="18"/>
  <c r="J106" i="18"/>
  <c r="G107" i="18"/>
  <c r="H107" i="18"/>
  <c r="I107" i="18"/>
  <c r="J107" i="18"/>
  <c r="G108" i="18"/>
  <c r="H108" i="18"/>
  <c r="I108" i="18"/>
  <c r="J108" i="18"/>
  <c r="G109" i="18"/>
  <c r="H109" i="18"/>
  <c r="I109" i="18"/>
  <c r="J109" i="18"/>
  <c r="G110" i="18"/>
  <c r="H110" i="18"/>
  <c r="I110" i="18"/>
  <c r="J110" i="18"/>
  <c r="G28" i="18"/>
  <c r="H28" i="18"/>
  <c r="I28" i="18"/>
  <c r="J28" i="18"/>
  <c r="G29" i="18"/>
  <c r="H29" i="18"/>
  <c r="I29" i="18"/>
  <c r="J29" i="18"/>
  <c r="H30" i="18"/>
  <c r="I30" i="18"/>
  <c r="J30" i="18"/>
  <c r="G31" i="18"/>
  <c r="H31" i="18"/>
  <c r="I31" i="18"/>
  <c r="J31" i="18"/>
  <c r="G32" i="18"/>
  <c r="H32" i="18"/>
  <c r="I32" i="18"/>
  <c r="J32" i="18"/>
  <c r="G33" i="18"/>
  <c r="H33" i="18"/>
  <c r="I33" i="18"/>
  <c r="J33" i="18"/>
  <c r="H34" i="18"/>
  <c r="I34" i="18"/>
  <c r="J34" i="18"/>
  <c r="G35" i="18"/>
  <c r="H35" i="18"/>
  <c r="I35" i="18"/>
  <c r="J35" i="18"/>
  <c r="G36" i="18"/>
  <c r="H36" i="18"/>
  <c r="I36" i="18"/>
  <c r="J36" i="18"/>
  <c r="G37" i="18"/>
  <c r="H37" i="18"/>
  <c r="I37" i="18"/>
  <c r="J37" i="18"/>
  <c r="H38" i="18"/>
  <c r="I38" i="18"/>
  <c r="J38" i="18"/>
  <c r="G39" i="18"/>
  <c r="H39" i="18"/>
  <c r="I39" i="18"/>
  <c r="J39" i="18"/>
  <c r="G40" i="18"/>
  <c r="H40" i="18"/>
  <c r="I40" i="18"/>
  <c r="J40" i="18"/>
  <c r="H14" i="18"/>
  <c r="I14" i="18"/>
  <c r="J14" i="18"/>
  <c r="G15" i="18"/>
  <c r="H15" i="18"/>
  <c r="I15" i="18"/>
  <c r="J15" i="18"/>
  <c r="G16" i="18"/>
  <c r="H16" i="18"/>
  <c r="I16" i="18"/>
  <c r="J16" i="18"/>
  <c r="G17" i="18"/>
  <c r="H17" i="18"/>
  <c r="I17" i="18"/>
  <c r="J17" i="18"/>
  <c r="H18" i="18"/>
  <c r="I18" i="18"/>
  <c r="J18" i="18"/>
  <c r="G19" i="18"/>
  <c r="H19" i="18"/>
  <c r="I19" i="18"/>
  <c r="J19" i="18"/>
  <c r="G20" i="18"/>
  <c r="H20" i="18"/>
  <c r="I20" i="18"/>
  <c r="J20" i="18"/>
  <c r="G21" i="18"/>
  <c r="H21" i="18"/>
  <c r="I21" i="18"/>
  <c r="J21" i="18"/>
  <c r="H22" i="18"/>
  <c r="I22" i="18"/>
  <c r="J22" i="18"/>
  <c r="G23" i="18"/>
  <c r="H23" i="18"/>
  <c r="I23" i="18"/>
  <c r="J23" i="18"/>
  <c r="G24" i="18"/>
  <c r="H24" i="18"/>
  <c r="I24" i="18"/>
  <c r="J24" i="18"/>
  <c r="G25" i="18"/>
  <c r="H25" i="18"/>
  <c r="I25" i="18"/>
  <c r="J25" i="18"/>
  <c r="H26" i="18"/>
  <c r="I26" i="18"/>
  <c r="J26" i="18"/>
  <c r="G27" i="18"/>
  <c r="H27" i="18"/>
  <c r="I27" i="18"/>
  <c r="J27" i="18"/>
  <c r="H12" i="18"/>
  <c r="I12" i="18"/>
  <c r="J12" i="18"/>
  <c r="G13" i="18"/>
  <c r="H13" i="18"/>
  <c r="I13" i="18"/>
  <c r="J13" i="18"/>
  <c r="J11" i="18"/>
  <c r="I11" i="18"/>
  <c r="H11" i="18"/>
  <c r="A101" i="18"/>
  <c r="D101" i="18" s="1"/>
  <c r="B101" i="18"/>
  <c r="C101" i="18"/>
  <c r="A102" i="18"/>
  <c r="B102" i="18"/>
  <c r="D102" i="18" s="1"/>
  <c r="C102" i="18"/>
  <c r="A103" i="18"/>
  <c r="D103" i="18" s="1"/>
  <c r="B103" i="18"/>
  <c r="C103" i="18"/>
  <c r="A104" i="18"/>
  <c r="B104" i="18"/>
  <c r="C104" i="18"/>
  <c r="D104" i="18" s="1"/>
  <c r="A105" i="18"/>
  <c r="D105" i="18" s="1"/>
  <c r="B105" i="18"/>
  <c r="C105" i="18"/>
  <c r="A106" i="18"/>
  <c r="B106" i="18"/>
  <c r="C106" i="18"/>
  <c r="D106" i="18" s="1"/>
  <c r="A107" i="18"/>
  <c r="D107" i="18" s="1"/>
  <c r="B107" i="18"/>
  <c r="C107" i="18"/>
  <c r="A108" i="18"/>
  <c r="B108" i="18"/>
  <c r="C108" i="18"/>
  <c r="D108" i="18" s="1"/>
  <c r="A109" i="18"/>
  <c r="D109" i="18" s="1"/>
  <c r="B109" i="18"/>
  <c r="C109" i="18"/>
  <c r="A110" i="18"/>
  <c r="D110" i="18"/>
  <c r="B110" i="18"/>
  <c r="C110" i="18"/>
  <c r="A12" i="18"/>
  <c r="D12" i="18" s="1"/>
  <c r="B12" i="18"/>
  <c r="C12" i="18"/>
  <c r="A13" i="18"/>
  <c r="B13" i="18"/>
  <c r="D13" i="18" s="1"/>
  <c r="C13" i="18"/>
  <c r="A14" i="18"/>
  <c r="D14" i="18" s="1"/>
  <c r="B14" i="18"/>
  <c r="C14" i="18"/>
  <c r="A15" i="18"/>
  <c r="B15" i="18"/>
  <c r="D15" i="18" s="1"/>
  <c r="C15" i="18"/>
  <c r="A16" i="18"/>
  <c r="D16" i="18" s="1"/>
  <c r="B16" i="18"/>
  <c r="C16" i="18"/>
  <c r="A17" i="18"/>
  <c r="B17" i="18"/>
  <c r="C17" i="18"/>
  <c r="D17" i="18" s="1"/>
  <c r="A18" i="18"/>
  <c r="B18" i="18"/>
  <c r="C18" i="18"/>
  <c r="D18" i="18"/>
  <c r="A19" i="18"/>
  <c r="B19" i="18"/>
  <c r="C19" i="18"/>
  <c r="D19" i="18" s="1"/>
  <c r="A20" i="18"/>
  <c r="B20" i="18"/>
  <c r="C20" i="18"/>
  <c r="A21" i="18"/>
  <c r="D21" i="18"/>
  <c r="B21" i="18"/>
  <c r="C21" i="18"/>
  <c r="A22" i="18"/>
  <c r="B22" i="18"/>
  <c r="C22" i="18"/>
  <c r="A23" i="18"/>
  <c r="B23" i="18"/>
  <c r="D23" i="18"/>
  <c r="C23" i="18"/>
  <c r="A24" i="18"/>
  <c r="B24" i="18"/>
  <c r="D24" i="18" s="1"/>
  <c r="C24" i="18"/>
  <c r="A25" i="18"/>
  <c r="D25" i="18" s="1"/>
  <c r="B25" i="18"/>
  <c r="C25" i="18"/>
  <c r="A26" i="18"/>
  <c r="B26" i="18"/>
  <c r="D26" i="18" s="1"/>
  <c r="C26" i="18"/>
  <c r="A27" i="18"/>
  <c r="B27" i="18"/>
  <c r="C27" i="18"/>
  <c r="D27" i="18" s="1"/>
  <c r="A28" i="18"/>
  <c r="B28" i="18"/>
  <c r="C28" i="18"/>
  <c r="A29" i="18"/>
  <c r="B29" i="18"/>
  <c r="C29" i="18"/>
  <c r="D29" i="18"/>
  <c r="A30" i="18"/>
  <c r="D30" i="18" s="1"/>
  <c r="B30" i="18"/>
  <c r="C30" i="18"/>
  <c r="A31" i="18"/>
  <c r="D31" i="18" s="1"/>
  <c r="B31" i="18"/>
  <c r="C31" i="18"/>
  <c r="A32" i="18"/>
  <c r="D32" i="18" s="1"/>
  <c r="B32" i="18"/>
  <c r="C32" i="18"/>
  <c r="A33" i="18"/>
  <c r="B33" i="18"/>
  <c r="C33" i="18"/>
  <c r="D33" i="18" s="1"/>
  <c r="A34" i="18"/>
  <c r="B34" i="18"/>
  <c r="C34" i="18"/>
  <c r="D34" i="18"/>
  <c r="A35" i="18"/>
  <c r="B35" i="18"/>
  <c r="C35" i="18"/>
  <c r="D35" i="18" s="1"/>
  <c r="A36" i="18"/>
  <c r="B36" i="18"/>
  <c r="D36" i="18" s="1"/>
  <c r="C36" i="18"/>
  <c r="A37" i="18"/>
  <c r="D37" i="18" s="1"/>
  <c r="B37" i="18"/>
  <c r="C37" i="18"/>
  <c r="A38" i="18"/>
  <c r="B38" i="18"/>
  <c r="C38" i="18"/>
  <c r="A39" i="18"/>
  <c r="D39" i="18" s="1"/>
  <c r="B39" i="18"/>
  <c r="C39" i="18"/>
  <c r="A40" i="18"/>
  <c r="D40" i="18" s="1"/>
  <c r="B40" i="18"/>
  <c r="C40" i="18"/>
  <c r="A41" i="18"/>
  <c r="D41" i="18" s="1"/>
  <c r="B41" i="18"/>
  <c r="C41" i="18"/>
  <c r="A42" i="18"/>
  <c r="D42" i="18" s="1"/>
  <c r="B42" i="18"/>
  <c r="C42" i="18"/>
  <c r="A43" i="18"/>
  <c r="D43" i="18" s="1"/>
  <c r="B43" i="18"/>
  <c r="C43" i="18"/>
  <c r="A44" i="18"/>
  <c r="B44" i="18"/>
  <c r="D44" i="18" s="1"/>
  <c r="C44" i="18"/>
  <c r="A45" i="18"/>
  <c r="B45" i="18"/>
  <c r="C45" i="18"/>
  <c r="D45" i="18"/>
  <c r="A46" i="18"/>
  <c r="B46" i="18"/>
  <c r="C46" i="18"/>
  <c r="D46" i="18" s="1"/>
  <c r="A47" i="18"/>
  <c r="B47" i="18"/>
  <c r="C47" i="18"/>
  <c r="D47" i="18" s="1"/>
  <c r="A48" i="18"/>
  <c r="D48" i="18" s="1"/>
  <c r="B48" i="18"/>
  <c r="C48" i="18"/>
  <c r="A49" i="18"/>
  <c r="B49" i="18"/>
  <c r="C49" i="18"/>
  <c r="D49" i="18" s="1"/>
  <c r="A50" i="18"/>
  <c r="D50" i="18" s="1"/>
  <c r="B50" i="18"/>
  <c r="C50" i="18"/>
  <c r="A51" i="18"/>
  <c r="D51" i="18" s="1"/>
  <c r="B51" i="18"/>
  <c r="C51" i="18"/>
  <c r="A52" i="18"/>
  <c r="B52" i="18"/>
  <c r="D52" i="18" s="1"/>
  <c r="C52" i="18"/>
  <c r="A53" i="18"/>
  <c r="D53" i="18"/>
  <c r="B53" i="18"/>
  <c r="C53" i="18"/>
  <c r="A54" i="18"/>
  <c r="B54" i="18"/>
  <c r="D54" i="18" s="1"/>
  <c r="C54" i="18"/>
  <c r="A55" i="18"/>
  <c r="B55" i="18"/>
  <c r="D55" i="18" s="1"/>
  <c r="C55" i="18"/>
  <c r="A56" i="18"/>
  <c r="D56" i="18" s="1"/>
  <c r="B56" i="18"/>
  <c r="C56" i="18"/>
  <c r="A57" i="18"/>
  <c r="B57" i="18"/>
  <c r="D57" i="18" s="1"/>
  <c r="C57" i="18"/>
  <c r="A58" i="18"/>
  <c r="B58" i="18"/>
  <c r="D58" i="18" s="1"/>
  <c r="C58" i="18"/>
  <c r="A59" i="18"/>
  <c r="B59" i="18"/>
  <c r="C59" i="18"/>
  <c r="A60" i="18"/>
  <c r="B60" i="18"/>
  <c r="C60" i="18"/>
  <c r="D60" i="18"/>
  <c r="A61" i="18"/>
  <c r="D61" i="18" s="1"/>
  <c r="B61" i="18"/>
  <c r="C61" i="18"/>
  <c r="A62" i="18"/>
  <c r="B62" i="18"/>
  <c r="D62" i="18" s="1"/>
  <c r="C62" i="18"/>
  <c r="A63" i="18"/>
  <c r="D63" i="18" s="1"/>
  <c r="B63" i="18"/>
  <c r="C63" i="18"/>
  <c r="A64" i="18"/>
  <c r="D64" i="18" s="1"/>
  <c r="B64" i="18"/>
  <c r="C64" i="18"/>
  <c r="A65" i="18"/>
  <c r="D65" i="18" s="1"/>
  <c r="B65" i="18"/>
  <c r="C65" i="18"/>
  <c r="A66" i="18"/>
  <c r="B66" i="18"/>
  <c r="D66" i="18" s="1"/>
  <c r="C66" i="18"/>
  <c r="A67" i="18"/>
  <c r="B67" i="18"/>
  <c r="D67" i="18" s="1"/>
  <c r="C67" i="18"/>
  <c r="A68" i="18"/>
  <c r="B68" i="18"/>
  <c r="C68" i="18"/>
  <c r="D68" i="18" s="1"/>
  <c r="A69" i="18"/>
  <c r="B69" i="18"/>
  <c r="C69" i="18"/>
  <c r="D69" i="18" s="1"/>
  <c r="A70" i="18"/>
  <c r="D70" i="18"/>
  <c r="B70" i="18"/>
  <c r="C70" i="18"/>
  <c r="A71" i="18"/>
  <c r="B71" i="18"/>
  <c r="C71" i="18"/>
  <c r="A72" i="18"/>
  <c r="D72" i="18" s="1"/>
  <c r="B72" i="18"/>
  <c r="C72" i="18"/>
  <c r="A73" i="18"/>
  <c r="B73" i="18"/>
  <c r="C73" i="18"/>
  <c r="A74" i="18"/>
  <c r="B74" i="18"/>
  <c r="C74" i="18"/>
  <c r="D74" i="18" s="1"/>
  <c r="A75" i="18"/>
  <c r="B75" i="18"/>
  <c r="C75" i="18"/>
  <c r="A76" i="18"/>
  <c r="B76" i="18"/>
  <c r="C76" i="18"/>
  <c r="A77" i="18"/>
  <c r="B77" i="18"/>
  <c r="C77" i="18"/>
  <c r="D77" i="18"/>
  <c r="A78" i="18"/>
  <c r="B78" i="18"/>
  <c r="D78" i="18" s="1"/>
  <c r="C78" i="18"/>
  <c r="A79" i="18"/>
  <c r="B79" i="18"/>
  <c r="D79" i="18" s="1"/>
  <c r="C79" i="18"/>
  <c r="A80" i="18"/>
  <c r="B80" i="18"/>
  <c r="D80" i="18"/>
  <c r="C80" i="18"/>
  <c r="A81" i="18"/>
  <c r="B81" i="18"/>
  <c r="C81" i="18"/>
  <c r="D81" i="18" s="1"/>
  <c r="A82" i="18"/>
  <c r="B82" i="18"/>
  <c r="C82" i="18"/>
  <c r="A83" i="18"/>
  <c r="B83" i="18"/>
  <c r="C83" i="18"/>
  <c r="D83" i="18" s="1"/>
  <c r="A84" i="18"/>
  <c r="B84" i="18"/>
  <c r="D84" i="18" s="1"/>
  <c r="C84" i="18"/>
  <c r="A85" i="18"/>
  <c r="B85" i="18"/>
  <c r="C85" i="18"/>
  <c r="A86" i="18"/>
  <c r="B86" i="18"/>
  <c r="D86" i="18" s="1"/>
  <c r="C86" i="18"/>
  <c r="A87" i="18"/>
  <c r="D87" i="18" s="1"/>
  <c r="B87" i="18"/>
  <c r="C87" i="18"/>
  <c r="A88" i="18"/>
  <c r="D88" i="18" s="1"/>
  <c r="B88" i="18"/>
  <c r="C88" i="18"/>
  <c r="A89" i="18"/>
  <c r="D89" i="18"/>
  <c r="B89" i="18"/>
  <c r="C89" i="18"/>
  <c r="A90" i="18"/>
  <c r="D90" i="18" s="1"/>
  <c r="B90" i="18"/>
  <c r="C90" i="18"/>
  <c r="A91" i="18"/>
  <c r="D91" i="18"/>
  <c r="B91" i="18"/>
  <c r="C91" i="18"/>
  <c r="A92" i="18"/>
  <c r="D92" i="18" s="1"/>
  <c r="B92" i="18"/>
  <c r="C92" i="18"/>
  <c r="A93" i="18"/>
  <c r="D93" i="18" s="1"/>
  <c r="B93" i="18"/>
  <c r="C93" i="18"/>
  <c r="A94" i="18"/>
  <c r="D94" i="18" s="1"/>
  <c r="B94" i="18"/>
  <c r="C94" i="18"/>
  <c r="A95" i="18"/>
  <c r="B95" i="18"/>
  <c r="C95" i="18"/>
  <c r="A96" i="18"/>
  <c r="B96" i="18"/>
  <c r="D96" i="18"/>
  <c r="C96" i="18"/>
  <c r="A97" i="18"/>
  <c r="B97" i="18"/>
  <c r="C97" i="18"/>
  <c r="A98" i="18"/>
  <c r="D98" i="18" s="1"/>
  <c r="B98" i="18"/>
  <c r="C98" i="18"/>
  <c r="A99" i="18"/>
  <c r="B99" i="18"/>
  <c r="D99" i="18" s="1"/>
  <c r="C99" i="18"/>
  <c r="A100" i="18"/>
  <c r="D100" i="18" s="1"/>
  <c r="B100" i="18"/>
  <c r="C100" i="18"/>
  <c r="C11" i="18"/>
  <c r="B11" i="18"/>
  <c r="A11" i="18"/>
  <c r="D11" i="18" s="1"/>
  <c r="E5" i="15"/>
  <c r="I64" i="8"/>
  <c r="I65" i="8"/>
  <c r="I66" i="8"/>
  <c r="I67" i="8"/>
  <c r="I68" i="8"/>
  <c r="I69" i="8"/>
  <c r="I70" i="8"/>
  <c r="I71" i="8"/>
  <c r="I72" i="8"/>
  <c r="I73" i="8"/>
  <c r="I74" i="8"/>
  <c r="I75" i="8"/>
  <c r="I76" i="8"/>
  <c r="I77" i="8"/>
  <c r="I78" i="8"/>
  <c r="I79" i="8"/>
  <c r="I80" i="8"/>
  <c r="I81" i="8"/>
  <c r="I82" i="8"/>
  <c r="I83" i="8"/>
  <c r="I84" i="8"/>
  <c r="I85" i="8"/>
  <c r="I86" i="8"/>
  <c r="I87" i="8"/>
  <c r="I88" i="8"/>
  <c r="I89" i="8"/>
  <c r="I90" i="8"/>
  <c r="I91" i="8"/>
  <c r="I92" i="8"/>
  <c r="I93" i="8"/>
  <c r="I94" i="8"/>
  <c r="I95" i="8"/>
  <c r="I96" i="8"/>
  <c r="I97" i="8"/>
  <c r="I98" i="8"/>
  <c r="I99" i="8"/>
  <c r="I100" i="8"/>
  <c r="I101" i="8"/>
  <c r="I102" i="8"/>
  <c r="I103" i="8"/>
  <c r="I104" i="8"/>
  <c r="I105" i="8"/>
  <c r="I106" i="8"/>
  <c r="I107" i="8"/>
  <c r="I108" i="8"/>
  <c r="I109" i="8"/>
  <c r="I110" i="8"/>
  <c r="I111" i="8"/>
  <c r="I112" i="8"/>
  <c r="I113" i="8"/>
  <c r="I114" i="8"/>
  <c r="I115" i="8"/>
  <c r="I116" i="8"/>
  <c r="I117" i="8"/>
  <c r="I118" i="8"/>
  <c r="I119" i="8"/>
  <c r="I120" i="8"/>
  <c r="I121" i="8"/>
  <c r="I122" i="8"/>
  <c r="I123" i="8"/>
  <c r="I124" i="8"/>
  <c r="I125" i="8"/>
  <c r="I126" i="8"/>
  <c r="I127" i="8"/>
  <c r="I128" i="8"/>
  <c r="I129" i="8"/>
  <c r="I130" i="8"/>
  <c r="I131" i="8"/>
  <c r="I132" i="8"/>
  <c r="I133" i="8"/>
  <c r="I134" i="8"/>
  <c r="I135" i="8"/>
  <c r="I136" i="8"/>
  <c r="I137" i="8"/>
  <c r="I138" i="8"/>
  <c r="I139" i="8"/>
  <c r="I140" i="8"/>
  <c r="I141" i="8"/>
  <c r="I142" i="8"/>
  <c r="I143" i="8"/>
  <c r="I144" i="8"/>
  <c r="C115" i="20"/>
  <c r="B115" i="20"/>
  <c r="C114" i="20"/>
  <c r="B114" i="20"/>
  <c r="C113" i="20"/>
  <c r="B113" i="20"/>
  <c r="C112" i="20"/>
  <c r="B112" i="20"/>
  <c r="C111" i="20"/>
  <c r="B111" i="20"/>
  <c r="C110" i="20"/>
  <c r="B110" i="20"/>
  <c r="C109" i="20"/>
  <c r="B109" i="20"/>
  <c r="C108" i="20"/>
  <c r="B108" i="20"/>
  <c r="C107" i="20"/>
  <c r="B107" i="20"/>
  <c r="C106" i="20"/>
  <c r="B106" i="20"/>
  <c r="C105" i="20"/>
  <c r="B105" i="20"/>
  <c r="C104" i="20"/>
  <c r="B104" i="20"/>
  <c r="C103" i="20"/>
  <c r="B103" i="20"/>
  <c r="C102" i="20"/>
  <c r="B102" i="20"/>
  <c r="C101" i="20"/>
  <c r="B101" i="20"/>
  <c r="C100" i="20"/>
  <c r="B100" i="20"/>
  <c r="C99" i="20"/>
  <c r="B99" i="20"/>
  <c r="C98" i="20"/>
  <c r="B98" i="20"/>
  <c r="C97" i="20"/>
  <c r="B97" i="20"/>
  <c r="C96" i="20"/>
  <c r="B96" i="20"/>
  <c r="C95" i="20"/>
  <c r="B95" i="20"/>
  <c r="C94" i="20"/>
  <c r="B94" i="20"/>
  <c r="C93" i="20"/>
  <c r="B93" i="20"/>
  <c r="C92" i="20"/>
  <c r="B92" i="20"/>
  <c r="C91" i="20"/>
  <c r="B91" i="20"/>
  <c r="C90" i="20"/>
  <c r="B90" i="20"/>
  <c r="C89" i="20"/>
  <c r="B89" i="20"/>
  <c r="C88" i="20"/>
  <c r="B88" i="20"/>
  <c r="C87" i="20"/>
  <c r="B87" i="20"/>
  <c r="C86" i="20"/>
  <c r="B86" i="20"/>
  <c r="C85" i="20"/>
  <c r="B85" i="20"/>
  <c r="C84" i="20"/>
  <c r="B84" i="20"/>
  <c r="C83" i="20"/>
  <c r="B83" i="20"/>
  <c r="C82" i="20"/>
  <c r="B82" i="20"/>
  <c r="C81" i="20"/>
  <c r="B81" i="20"/>
  <c r="C80" i="20"/>
  <c r="B80" i="20"/>
  <c r="C79" i="20"/>
  <c r="B79" i="20"/>
  <c r="C78" i="20"/>
  <c r="B78" i="20"/>
  <c r="C77" i="20"/>
  <c r="B77" i="20"/>
  <c r="C76" i="20"/>
  <c r="B76" i="20"/>
  <c r="C75" i="20"/>
  <c r="B75" i="20"/>
  <c r="C74" i="20"/>
  <c r="B74" i="20"/>
  <c r="C73" i="20"/>
  <c r="B73" i="20"/>
  <c r="C72" i="20"/>
  <c r="B72" i="20"/>
  <c r="C71" i="20"/>
  <c r="B71" i="20"/>
  <c r="C70" i="20"/>
  <c r="B70" i="20"/>
  <c r="C69" i="20"/>
  <c r="B69" i="20"/>
  <c r="C68" i="20"/>
  <c r="B68" i="20"/>
  <c r="C67" i="20"/>
  <c r="B67" i="20"/>
  <c r="C66" i="20"/>
  <c r="B66" i="20"/>
  <c r="C65" i="20"/>
  <c r="B65" i="20"/>
  <c r="C64" i="20"/>
  <c r="B64" i="20"/>
  <c r="C63" i="20"/>
  <c r="B63" i="20"/>
  <c r="C62" i="20"/>
  <c r="B62" i="20"/>
  <c r="C61" i="20"/>
  <c r="B61" i="20"/>
  <c r="C60" i="20"/>
  <c r="B60" i="20"/>
  <c r="C59" i="20"/>
  <c r="B59" i="20"/>
  <c r="C58" i="20"/>
  <c r="B58" i="20"/>
  <c r="C57" i="20"/>
  <c r="B57" i="20"/>
  <c r="C56" i="20"/>
  <c r="B56" i="20"/>
  <c r="C55" i="20"/>
  <c r="B55" i="20"/>
  <c r="C54" i="20"/>
  <c r="B54" i="20"/>
  <c r="C53" i="20"/>
  <c r="B53" i="20"/>
  <c r="C52" i="20"/>
  <c r="B52" i="20"/>
  <c r="C51" i="20"/>
  <c r="B51" i="20"/>
  <c r="C50" i="20"/>
  <c r="B50" i="20"/>
  <c r="C49" i="20"/>
  <c r="B49" i="20"/>
  <c r="C48" i="20"/>
  <c r="B48" i="20"/>
  <c r="C47" i="20"/>
  <c r="B47" i="20"/>
  <c r="C46" i="20"/>
  <c r="B46" i="20"/>
  <c r="C45" i="20"/>
  <c r="B45" i="20"/>
  <c r="C44" i="20"/>
  <c r="B44" i="20"/>
  <c r="C43" i="20"/>
  <c r="B43" i="20"/>
  <c r="C42" i="20"/>
  <c r="B42" i="20"/>
  <c r="C41" i="20"/>
  <c r="B41" i="20"/>
  <c r="C40" i="20"/>
  <c r="B40" i="20"/>
  <c r="C39" i="20"/>
  <c r="B39" i="20"/>
  <c r="C38" i="20"/>
  <c r="B38" i="20"/>
  <c r="C37" i="20"/>
  <c r="B37" i="20"/>
  <c r="C36" i="20"/>
  <c r="B36" i="20"/>
  <c r="C35" i="20"/>
  <c r="B35" i="20"/>
  <c r="C34" i="20"/>
  <c r="B34" i="20"/>
  <c r="C33" i="20"/>
  <c r="B33" i="20"/>
  <c r="C32" i="20"/>
  <c r="B32" i="20"/>
  <c r="C31" i="20"/>
  <c r="B31" i="20"/>
  <c r="C30" i="20"/>
  <c r="B30" i="20"/>
  <c r="C29" i="20"/>
  <c r="B29" i="20"/>
  <c r="C28" i="20"/>
  <c r="B28" i="20"/>
  <c r="C27" i="20"/>
  <c r="B27" i="20"/>
  <c r="C26" i="20"/>
  <c r="B26" i="20"/>
  <c r="C25" i="20"/>
  <c r="B25" i="20"/>
  <c r="C24" i="20"/>
  <c r="B24" i="20"/>
  <c r="C23" i="20"/>
  <c r="B23" i="20"/>
  <c r="C22" i="20"/>
  <c r="B22" i="20"/>
  <c r="C21" i="20"/>
  <c r="B21" i="20"/>
  <c r="C20" i="20"/>
  <c r="B20" i="20"/>
  <c r="C19" i="20"/>
  <c r="B19" i="20"/>
  <c r="C18" i="20"/>
  <c r="B18" i="20"/>
  <c r="B17" i="20"/>
  <c r="C10" i="20"/>
  <c r="C9" i="20"/>
  <c r="C8" i="20"/>
  <c r="C7" i="20"/>
  <c r="C6" i="20"/>
  <c r="C5" i="20"/>
  <c r="D309" i="18"/>
  <c r="D308" i="18"/>
  <c r="D307" i="18"/>
  <c r="D306" i="18"/>
  <c r="D305" i="18"/>
  <c r="D304" i="18"/>
  <c r="D303" i="18"/>
  <c r="D302" i="18"/>
  <c r="D301" i="18"/>
  <c r="D300" i="18"/>
  <c r="D299" i="18"/>
  <c r="D298" i="18"/>
  <c r="D297" i="18"/>
  <c r="D296" i="18"/>
  <c r="D295" i="18"/>
  <c r="D294" i="18"/>
  <c r="D293" i="18"/>
  <c r="D292" i="18"/>
  <c r="D291" i="18"/>
  <c r="D290" i="18"/>
  <c r="D289" i="18"/>
  <c r="D288" i="18"/>
  <c r="D287" i="18"/>
  <c r="D286" i="18"/>
  <c r="D285" i="18"/>
  <c r="D284" i="18"/>
  <c r="D283" i="18"/>
  <c r="D282" i="18"/>
  <c r="D281" i="18"/>
  <c r="D280" i="18"/>
  <c r="D279" i="18"/>
  <c r="D278" i="18"/>
  <c r="D277" i="18"/>
  <c r="D276" i="18"/>
  <c r="D275" i="18"/>
  <c r="D274" i="18"/>
  <c r="D273" i="18"/>
  <c r="D272" i="18"/>
  <c r="D271" i="18"/>
  <c r="D270" i="18"/>
  <c r="D269" i="18"/>
  <c r="D268" i="18"/>
  <c r="D267" i="18"/>
  <c r="D266" i="18"/>
  <c r="D265" i="18"/>
  <c r="D264" i="18"/>
  <c r="D263" i="18"/>
  <c r="D262" i="18"/>
  <c r="D261" i="18"/>
  <c r="D260" i="18"/>
  <c r="D259" i="18"/>
  <c r="D258" i="18"/>
  <c r="D257" i="18"/>
  <c r="D256" i="18"/>
  <c r="D255" i="18"/>
  <c r="D254" i="18"/>
  <c r="D253" i="18"/>
  <c r="D252" i="18"/>
  <c r="D251" i="18"/>
  <c r="D250" i="18"/>
  <c r="D249" i="18"/>
  <c r="D248" i="18"/>
  <c r="D247" i="18"/>
  <c r="D246" i="18"/>
  <c r="D245" i="18"/>
  <c r="D244" i="18"/>
  <c r="D243" i="18"/>
  <c r="D242" i="18"/>
  <c r="D241" i="18"/>
  <c r="D240" i="18"/>
  <c r="D239" i="18"/>
  <c r="D238" i="18"/>
  <c r="D237" i="18"/>
  <c r="D236" i="18"/>
  <c r="D235" i="18"/>
  <c r="D234" i="18"/>
  <c r="D233" i="18"/>
  <c r="D232" i="18"/>
  <c r="D231" i="18"/>
  <c r="D230" i="18"/>
  <c r="D229" i="18"/>
  <c r="D228" i="18"/>
  <c r="D227" i="18"/>
  <c r="D226" i="18"/>
  <c r="D225" i="18"/>
  <c r="D224" i="18"/>
  <c r="D223" i="18"/>
  <c r="D222" i="18"/>
  <c r="D221" i="18"/>
  <c r="D220" i="18"/>
  <c r="D219" i="18"/>
  <c r="D218" i="18"/>
  <c r="D217" i="18"/>
  <c r="D216" i="18"/>
  <c r="D215" i="18"/>
  <c r="D214" i="18"/>
  <c r="D213" i="18"/>
  <c r="D212" i="18"/>
  <c r="D211" i="18"/>
  <c r="D210" i="18"/>
  <c r="D209" i="18"/>
  <c r="D208" i="18"/>
  <c r="D207" i="18"/>
  <c r="D206" i="18"/>
  <c r="D205" i="18"/>
  <c r="D204" i="18"/>
  <c r="D203" i="18"/>
  <c r="D202" i="18"/>
  <c r="D201" i="18"/>
  <c r="D200" i="18"/>
  <c r="D199" i="18"/>
  <c r="D198" i="18"/>
  <c r="D197" i="18"/>
  <c r="D196" i="18"/>
  <c r="D195" i="18"/>
  <c r="D194" i="18"/>
  <c r="D193" i="18"/>
  <c r="D192" i="18"/>
  <c r="D191" i="18"/>
  <c r="D190" i="18"/>
  <c r="D189" i="18"/>
  <c r="D188" i="18"/>
  <c r="D187" i="18"/>
  <c r="D186" i="18"/>
  <c r="D185" i="18"/>
  <c r="D184" i="18"/>
  <c r="D183" i="18"/>
  <c r="D182" i="18"/>
  <c r="D181" i="18"/>
  <c r="D180" i="18"/>
  <c r="D179" i="18"/>
  <c r="D178" i="18"/>
  <c r="D177" i="18"/>
  <c r="D176" i="18"/>
  <c r="D175" i="18"/>
  <c r="D174" i="18"/>
  <c r="D173" i="18"/>
  <c r="D172" i="18"/>
  <c r="D171" i="18"/>
  <c r="D170" i="18"/>
  <c r="D169" i="18"/>
  <c r="D168" i="18"/>
  <c r="D167" i="18"/>
  <c r="D166" i="18"/>
  <c r="D165" i="18"/>
  <c r="D164" i="18"/>
  <c r="D163" i="18"/>
  <c r="D162" i="18"/>
  <c r="D161" i="18"/>
  <c r="D160" i="18"/>
  <c r="D159" i="18"/>
  <c r="D158" i="18"/>
  <c r="D157" i="18"/>
  <c r="D156" i="18"/>
  <c r="D155" i="18"/>
  <c r="D154" i="18"/>
  <c r="D153" i="18"/>
  <c r="D152" i="18"/>
  <c r="D151" i="18"/>
  <c r="D150" i="18"/>
  <c r="D149" i="18"/>
  <c r="D148" i="18"/>
  <c r="D147" i="18"/>
  <c r="D146" i="18"/>
  <c r="D145" i="18"/>
  <c r="D144" i="18"/>
  <c r="D143" i="18"/>
  <c r="D142" i="18"/>
  <c r="D141" i="18"/>
  <c r="D140" i="18"/>
  <c r="D139" i="18"/>
  <c r="D138" i="18"/>
  <c r="D137" i="18"/>
  <c r="D136" i="18"/>
  <c r="D135" i="18"/>
  <c r="D134" i="18"/>
  <c r="D133" i="18"/>
  <c r="D132" i="18"/>
  <c r="D131" i="18"/>
  <c r="D130" i="18"/>
  <c r="D129" i="18"/>
  <c r="D128" i="18"/>
  <c r="D127" i="18"/>
  <c r="D126" i="18"/>
  <c r="D125" i="18"/>
  <c r="D124" i="18"/>
  <c r="D123" i="18"/>
  <c r="D122" i="18"/>
  <c r="D121" i="18"/>
  <c r="D120" i="18"/>
  <c r="D119" i="18"/>
  <c r="D118" i="18"/>
  <c r="D117" i="18"/>
  <c r="D116" i="18"/>
  <c r="D115" i="18"/>
  <c r="D114" i="18"/>
  <c r="D113" i="18"/>
  <c r="D112" i="18"/>
  <c r="D111" i="18"/>
  <c r="D71" i="18"/>
  <c r="D10" i="18"/>
  <c r="C6" i="18"/>
  <c r="J44" i="5"/>
  <c r="J43" i="5"/>
  <c r="J45" i="5"/>
  <c r="B64" i="8"/>
  <c r="C64" i="8"/>
  <c r="B65" i="8"/>
  <c r="C65" i="8"/>
  <c r="B66" i="8"/>
  <c r="C66" i="8"/>
  <c r="B67" i="8"/>
  <c r="C67" i="8"/>
  <c r="B68" i="8"/>
  <c r="C68" i="8"/>
  <c r="B69" i="8"/>
  <c r="C69" i="8"/>
  <c r="B70" i="8"/>
  <c r="C70" i="8"/>
  <c r="B71" i="8"/>
  <c r="C71" i="8"/>
  <c r="B72" i="8"/>
  <c r="C72" i="8"/>
  <c r="B73" i="8"/>
  <c r="C73" i="8"/>
  <c r="B74" i="8"/>
  <c r="C74" i="8"/>
  <c r="B75" i="8"/>
  <c r="C75" i="8"/>
  <c r="B76" i="8"/>
  <c r="C76" i="8"/>
  <c r="B77" i="8"/>
  <c r="C77" i="8"/>
  <c r="B78" i="8"/>
  <c r="C78" i="8"/>
  <c r="B79" i="8"/>
  <c r="C79" i="8"/>
  <c r="B80" i="8"/>
  <c r="C80" i="8"/>
  <c r="B81" i="8"/>
  <c r="C81" i="8"/>
  <c r="B82" i="8"/>
  <c r="C82" i="8"/>
  <c r="B83" i="8"/>
  <c r="C83" i="8"/>
  <c r="B84" i="8"/>
  <c r="C84" i="8"/>
  <c r="B85" i="8"/>
  <c r="C85" i="8"/>
  <c r="B86" i="8"/>
  <c r="C86" i="8"/>
  <c r="B87" i="8"/>
  <c r="C87" i="8"/>
  <c r="B88" i="8"/>
  <c r="C88" i="8"/>
  <c r="B89" i="8"/>
  <c r="C89" i="8"/>
  <c r="B90" i="8"/>
  <c r="C90" i="8"/>
  <c r="B91" i="8"/>
  <c r="C91" i="8"/>
  <c r="B92" i="8"/>
  <c r="C92" i="8"/>
  <c r="B93" i="8"/>
  <c r="C93" i="8"/>
  <c r="B94" i="8"/>
  <c r="C94" i="8"/>
  <c r="B95" i="8"/>
  <c r="C95" i="8"/>
  <c r="B96" i="8"/>
  <c r="C96" i="8"/>
  <c r="B97" i="8"/>
  <c r="C97" i="8"/>
  <c r="B98" i="8"/>
  <c r="C98" i="8"/>
  <c r="B99" i="8"/>
  <c r="C99" i="8"/>
  <c r="B100" i="8"/>
  <c r="C100" i="8"/>
  <c r="B101" i="8"/>
  <c r="C101" i="8"/>
  <c r="B102" i="8"/>
  <c r="C102" i="8"/>
  <c r="B103" i="8"/>
  <c r="C103" i="8"/>
  <c r="B104" i="8"/>
  <c r="C104" i="8"/>
  <c r="B105" i="8"/>
  <c r="C105" i="8"/>
  <c r="B106" i="8"/>
  <c r="C106" i="8"/>
  <c r="B107" i="8"/>
  <c r="C107" i="8"/>
  <c r="B108" i="8"/>
  <c r="C108" i="8"/>
  <c r="B109" i="8"/>
  <c r="C109" i="8"/>
  <c r="B110" i="8"/>
  <c r="C110" i="8"/>
  <c r="B111" i="8"/>
  <c r="C111" i="8"/>
  <c r="B112" i="8"/>
  <c r="C112" i="8"/>
  <c r="B113" i="8"/>
  <c r="C113" i="8"/>
  <c r="B114" i="8"/>
  <c r="C114" i="8"/>
  <c r="B115" i="8"/>
  <c r="C115" i="8"/>
  <c r="B116" i="8"/>
  <c r="C116" i="8"/>
  <c r="B117" i="8"/>
  <c r="C117" i="8"/>
  <c r="B118" i="8"/>
  <c r="C118" i="8"/>
  <c r="B119" i="8"/>
  <c r="C119" i="8"/>
  <c r="B120" i="8"/>
  <c r="C120" i="8"/>
  <c r="B121" i="8"/>
  <c r="C121" i="8"/>
  <c r="B122" i="8"/>
  <c r="C122" i="8"/>
  <c r="B123" i="8"/>
  <c r="C123" i="8"/>
  <c r="B124" i="8"/>
  <c r="C124" i="8"/>
  <c r="B125" i="8"/>
  <c r="C125" i="8"/>
  <c r="B126" i="8"/>
  <c r="C126" i="8"/>
  <c r="B127" i="8"/>
  <c r="C127" i="8"/>
  <c r="B128" i="8"/>
  <c r="C128" i="8"/>
  <c r="B129" i="8"/>
  <c r="C129" i="8"/>
  <c r="B130" i="8"/>
  <c r="C130" i="8"/>
  <c r="B131" i="8"/>
  <c r="C131" i="8"/>
  <c r="B132" i="8"/>
  <c r="C132" i="8"/>
  <c r="B133" i="8"/>
  <c r="C133" i="8"/>
  <c r="B134" i="8"/>
  <c r="C134" i="8"/>
  <c r="B135" i="8"/>
  <c r="C135" i="8"/>
  <c r="B136" i="8"/>
  <c r="C136" i="8"/>
  <c r="B137" i="8"/>
  <c r="C137" i="8"/>
  <c r="B138" i="8"/>
  <c r="C138" i="8"/>
  <c r="B139" i="8"/>
  <c r="C139" i="8"/>
  <c r="B140" i="8"/>
  <c r="C140" i="8"/>
  <c r="B141" i="8"/>
  <c r="C141" i="8"/>
  <c r="B142" i="8"/>
  <c r="C142" i="8"/>
  <c r="B143" i="8"/>
  <c r="C143" i="8"/>
  <c r="B144" i="8"/>
  <c r="C144" i="8"/>
  <c r="AD117" i="15"/>
  <c r="AC117" i="15"/>
  <c r="AB117" i="15"/>
  <c r="AA117" i="15"/>
  <c r="Z117" i="15"/>
  <c r="Y117" i="15"/>
  <c r="AD116" i="15"/>
  <c r="AC116" i="15"/>
  <c r="AB116" i="15"/>
  <c r="AA116" i="15"/>
  <c r="Z116" i="15"/>
  <c r="Y116" i="15"/>
  <c r="AD115" i="15"/>
  <c r="AC115" i="15"/>
  <c r="AB115" i="15"/>
  <c r="AA115" i="15"/>
  <c r="Z115" i="15"/>
  <c r="Y115" i="15"/>
  <c r="AD114" i="15"/>
  <c r="AC114" i="15"/>
  <c r="AB114" i="15"/>
  <c r="AA114" i="15"/>
  <c r="Z114" i="15"/>
  <c r="Y114" i="15"/>
  <c r="AD113" i="15"/>
  <c r="AC113" i="15"/>
  <c r="AB113" i="15"/>
  <c r="AA113" i="15"/>
  <c r="Z113" i="15"/>
  <c r="Y113" i="15"/>
  <c r="AD112" i="15"/>
  <c r="AC112" i="15"/>
  <c r="AB112" i="15"/>
  <c r="AA112" i="15"/>
  <c r="Z112" i="15"/>
  <c r="Y112" i="15"/>
  <c r="AD111" i="15"/>
  <c r="AC111" i="15"/>
  <c r="AB111" i="15"/>
  <c r="AA111" i="15"/>
  <c r="Z111" i="15"/>
  <c r="Y111" i="15"/>
  <c r="AD110" i="15"/>
  <c r="AC110" i="15"/>
  <c r="AB110" i="15"/>
  <c r="AA110" i="15"/>
  <c r="Z110" i="15"/>
  <c r="Y110" i="15"/>
  <c r="AD109" i="15"/>
  <c r="AC109" i="15"/>
  <c r="AB109" i="15"/>
  <c r="AA109" i="15"/>
  <c r="Z109" i="15"/>
  <c r="Y109" i="15"/>
  <c r="AD108" i="15"/>
  <c r="AC108" i="15"/>
  <c r="AB108" i="15"/>
  <c r="AA108" i="15"/>
  <c r="Z108" i="15"/>
  <c r="Y108" i="15"/>
  <c r="AD107" i="15"/>
  <c r="AC107" i="15"/>
  <c r="AB107" i="15"/>
  <c r="AA107" i="15"/>
  <c r="Z107" i="15"/>
  <c r="Y107" i="15"/>
  <c r="AD106" i="15"/>
  <c r="AC106" i="15"/>
  <c r="AB106" i="15"/>
  <c r="AA106" i="15"/>
  <c r="Z106" i="15"/>
  <c r="Y106" i="15"/>
  <c r="AD105" i="15"/>
  <c r="AC105" i="15"/>
  <c r="AB105" i="15"/>
  <c r="AA105" i="15"/>
  <c r="Z105" i="15"/>
  <c r="Y105" i="15"/>
  <c r="AD104" i="15"/>
  <c r="AC104" i="15"/>
  <c r="AB104" i="15"/>
  <c r="AA104" i="15"/>
  <c r="Z104" i="15"/>
  <c r="Y104" i="15"/>
  <c r="AD103" i="15"/>
  <c r="AC103" i="15"/>
  <c r="AB103" i="15"/>
  <c r="AA103" i="15"/>
  <c r="Z103" i="15"/>
  <c r="Y103" i="15"/>
  <c r="AD102" i="15"/>
  <c r="AC102" i="15"/>
  <c r="AB102" i="15"/>
  <c r="AA102" i="15"/>
  <c r="Z102" i="15"/>
  <c r="Y102" i="15"/>
  <c r="AD101" i="15"/>
  <c r="AC101" i="15"/>
  <c r="AB101" i="15"/>
  <c r="AA101" i="15"/>
  <c r="Z101" i="15"/>
  <c r="Y101" i="15"/>
  <c r="AD100" i="15"/>
  <c r="AC100" i="15"/>
  <c r="AB100" i="15"/>
  <c r="AA100" i="15"/>
  <c r="Z100" i="15"/>
  <c r="Y100" i="15"/>
  <c r="AD99" i="15"/>
  <c r="AC99" i="15"/>
  <c r="AB99" i="15"/>
  <c r="AA99" i="15"/>
  <c r="Z99" i="15"/>
  <c r="Y99" i="15"/>
  <c r="AD98" i="15"/>
  <c r="AC98" i="15"/>
  <c r="AB98" i="15"/>
  <c r="AA98" i="15"/>
  <c r="Z98" i="15"/>
  <c r="Y98" i="15"/>
  <c r="AD97" i="15"/>
  <c r="AC97" i="15"/>
  <c r="AB97" i="15"/>
  <c r="AA97" i="15"/>
  <c r="Z97" i="15"/>
  <c r="Y97" i="15"/>
  <c r="AD96" i="15"/>
  <c r="AC96" i="15"/>
  <c r="AB96" i="15"/>
  <c r="AA96" i="15"/>
  <c r="Z96" i="15"/>
  <c r="Y96" i="15"/>
  <c r="AD95" i="15"/>
  <c r="AC95" i="15"/>
  <c r="AB95" i="15"/>
  <c r="AA95" i="15"/>
  <c r="Z95" i="15"/>
  <c r="Y95" i="15"/>
  <c r="AD94" i="15"/>
  <c r="AC94" i="15"/>
  <c r="AB94" i="15"/>
  <c r="AA94" i="15"/>
  <c r="Z94" i="15"/>
  <c r="Y94" i="15"/>
  <c r="AD93" i="15"/>
  <c r="AC93" i="15"/>
  <c r="AB93" i="15"/>
  <c r="AA93" i="15"/>
  <c r="Z93" i="15"/>
  <c r="Y93" i="15"/>
  <c r="AD92" i="15"/>
  <c r="AC92" i="15"/>
  <c r="AB92" i="15"/>
  <c r="AA92" i="15"/>
  <c r="Z92" i="15"/>
  <c r="Y92" i="15"/>
  <c r="AD91" i="15"/>
  <c r="AC91" i="15"/>
  <c r="AB91" i="15"/>
  <c r="AA91" i="15"/>
  <c r="Z91" i="15"/>
  <c r="Y91" i="15"/>
  <c r="AD90" i="15"/>
  <c r="AC90" i="15"/>
  <c r="AB90" i="15"/>
  <c r="AA90" i="15"/>
  <c r="Z90" i="15"/>
  <c r="Y90" i="15"/>
  <c r="AD89" i="15"/>
  <c r="AC89" i="15"/>
  <c r="AB89" i="15"/>
  <c r="AA89" i="15"/>
  <c r="Z89" i="15"/>
  <c r="Y89" i="15"/>
  <c r="AD88" i="15"/>
  <c r="AC88" i="15"/>
  <c r="AB88" i="15"/>
  <c r="AA88" i="15"/>
  <c r="Z88" i="15"/>
  <c r="Y88" i="15"/>
  <c r="AD87" i="15"/>
  <c r="AC87" i="15"/>
  <c r="AB87" i="15"/>
  <c r="AA87" i="15"/>
  <c r="Z87" i="15"/>
  <c r="Y87" i="15"/>
  <c r="AD86" i="15"/>
  <c r="AC86" i="15"/>
  <c r="AB86" i="15"/>
  <c r="AA86" i="15"/>
  <c r="Z86" i="15"/>
  <c r="Y86" i="15"/>
  <c r="AD85" i="15"/>
  <c r="AC85" i="15"/>
  <c r="AB85" i="15"/>
  <c r="AA85" i="15"/>
  <c r="Z85" i="15"/>
  <c r="Y85" i="15"/>
  <c r="AD84" i="15"/>
  <c r="AC84" i="15"/>
  <c r="AB84" i="15"/>
  <c r="AA84" i="15"/>
  <c r="Z84" i="15"/>
  <c r="Y84" i="15"/>
  <c r="AD83" i="15"/>
  <c r="AC83" i="15"/>
  <c r="AB83" i="15"/>
  <c r="AA83" i="15"/>
  <c r="Z83" i="15"/>
  <c r="Y83" i="15"/>
  <c r="AD82" i="15"/>
  <c r="AC82" i="15"/>
  <c r="AB82" i="15"/>
  <c r="AA82" i="15"/>
  <c r="Z82" i="15"/>
  <c r="Y82" i="15"/>
  <c r="AD81" i="15"/>
  <c r="AC81" i="15"/>
  <c r="AB81" i="15"/>
  <c r="AA81" i="15"/>
  <c r="Z81" i="15"/>
  <c r="Y81" i="15"/>
  <c r="AD80" i="15"/>
  <c r="AC80" i="15"/>
  <c r="AB80" i="15"/>
  <c r="AA80" i="15"/>
  <c r="Z80" i="15"/>
  <c r="Y80" i="15"/>
  <c r="AD79" i="15"/>
  <c r="AC79" i="15"/>
  <c r="AB79" i="15"/>
  <c r="AA79" i="15"/>
  <c r="Z79" i="15"/>
  <c r="Y79" i="15"/>
  <c r="AD78" i="15"/>
  <c r="AC78" i="15"/>
  <c r="AB78" i="15"/>
  <c r="AA78" i="15"/>
  <c r="Z78" i="15"/>
  <c r="Y78" i="15"/>
  <c r="AD77" i="15"/>
  <c r="AC77" i="15"/>
  <c r="AB77" i="15"/>
  <c r="AA77" i="15"/>
  <c r="Z77" i="15"/>
  <c r="Y77" i="15"/>
  <c r="AD76" i="15"/>
  <c r="AC76" i="15"/>
  <c r="AB76" i="15"/>
  <c r="AA76" i="15"/>
  <c r="Z76" i="15"/>
  <c r="Y76" i="15"/>
  <c r="AD75" i="15"/>
  <c r="AC75" i="15"/>
  <c r="AB75" i="15"/>
  <c r="AA75" i="15"/>
  <c r="Z75" i="15"/>
  <c r="Y75" i="15"/>
  <c r="AD74" i="15"/>
  <c r="AC74" i="15"/>
  <c r="AB74" i="15"/>
  <c r="AA74" i="15"/>
  <c r="Z74" i="15"/>
  <c r="Y74" i="15"/>
  <c r="AD73" i="15"/>
  <c r="AC73" i="15"/>
  <c r="AB73" i="15"/>
  <c r="AA73" i="15"/>
  <c r="Z73" i="15"/>
  <c r="Y73" i="15"/>
  <c r="AD72" i="15"/>
  <c r="AC72" i="15"/>
  <c r="AB72" i="15"/>
  <c r="AA72" i="15"/>
  <c r="Z72" i="15"/>
  <c r="Y72" i="15"/>
  <c r="AD71" i="15"/>
  <c r="AC71" i="15"/>
  <c r="AB71" i="15"/>
  <c r="AA71" i="15"/>
  <c r="Z71" i="15"/>
  <c r="Y71" i="15"/>
  <c r="AD70" i="15"/>
  <c r="AC70" i="15"/>
  <c r="AB70" i="15"/>
  <c r="AA70" i="15"/>
  <c r="Z70" i="15"/>
  <c r="Y70" i="15"/>
  <c r="AD69" i="15"/>
  <c r="AC69" i="15"/>
  <c r="AB69" i="15"/>
  <c r="AA69" i="15"/>
  <c r="Z69" i="15"/>
  <c r="Y69" i="15"/>
  <c r="AD68" i="15"/>
  <c r="AC68" i="15"/>
  <c r="AB68" i="15"/>
  <c r="AA68" i="15"/>
  <c r="Z68" i="15"/>
  <c r="Y68" i="15"/>
  <c r="AD67" i="15"/>
  <c r="AC67" i="15"/>
  <c r="AB67" i="15"/>
  <c r="AA67" i="15"/>
  <c r="Z67" i="15"/>
  <c r="Y67" i="15"/>
  <c r="AD66" i="15"/>
  <c r="AC66" i="15"/>
  <c r="AB66" i="15"/>
  <c r="AA66" i="15"/>
  <c r="Z66" i="15"/>
  <c r="Y66" i="15"/>
  <c r="AD65" i="15"/>
  <c r="AC65" i="15"/>
  <c r="AB65" i="15"/>
  <c r="AA65" i="15"/>
  <c r="Z65" i="15"/>
  <c r="Y65" i="15"/>
  <c r="AD64" i="15"/>
  <c r="AC64" i="15"/>
  <c r="AB64" i="15"/>
  <c r="AA64" i="15"/>
  <c r="Z64" i="15"/>
  <c r="Y64" i="15"/>
  <c r="AD63" i="15"/>
  <c r="AC63" i="15"/>
  <c r="AB63" i="15"/>
  <c r="AA63" i="15"/>
  <c r="Z63" i="15"/>
  <c r="Y63" i="15"/>
  <c r="AD62" i="15"/>
  <c r="AC62" i="15"/>
  <c r="AB62" i="15"/>
  <c r="AA62" i="15"/>
  <c r="Z62" i="15"/>
  <c r="Y62" i="15"/>
  <c r="AD61" i="15"/>
  <c r="AC61" i="15"/>
  <c r="AB61" i="15"/>
  <c r="AA61" i="15"/>
  <c r="Z61" i="15"/>
  <c r="Y61" i="15"/>
  <c r="AD60" i="15"/>
  <c r="AC60" i="15"/>
  <c r="AB60" i="15"/>
  <c r="AA60" i="15"/>
  <c r="Z60" i="15"/>
  <c r="Y60" i="15"/>
  <c r="AD59" i="15"/>
  <c r="AC59" i="15"/>
  <c r="AB59" i="15"/>
  <c r="AA59" i="15"/>
  <c r="Z59" i="15"/>
  <c r="Y59" i="15"/>
  <c r="AD58" i="15"/>
  <c r="AC58" i="15"/>
  <c r="AB58" i="15"/>
  <c r="AA58" i="15"/>
  <c r="Z58" i="15"/>
  <c r="Y58" i="15"/>
  <c r="AD57" i="15"/>
  <c r="AC57" i="15"/>
  <c r="AB57" i="15"/>
  <c r="AA57" i="15"/>
  <c r="Z57" i="15"/>
  <c r="Y57" i="15"/>
  <c r="AD56" i="15"/>
  <c r="AC56" i="15"/>
  <c r="AB56" i="15"/>
  <c r="AA56" i="15"/>
  <c r="Z56" i="15"/>
  <c r="Y56" i="15"/>
  <c r="AD55" i="15"/>
  <c r="AC55" i="15"/>
  <c r="AB55" i="15"/>
  <c r="AA55" i="15"/>
  <c r="Z55" i="15"/>
  <c r="Y55" i="15"/>
  <c r="AD54" i="15"/>
  <c r="AC54" i="15"/>
  <c r="AB54" i="15"/>
  <c r="AA54" i="15"/>
  <c r="Z54" i="15"/>
  <c r="Y54" i="15"/>
  <c r="AD53" i="15"/>
  <c r="AC53" i="15"/>
  <c r="AB53" i="15"/>
  <c r="AA53" i="15"/>
  <c r="Z53" i="15"/>
  <c r="Y53" i="15"/>
  <c r="AD52" i="15"/>
  <c r="AC52" i="15"/>
  <c r="AB52" i="15"/>
  <c r="AA52" i="15"/>
  <c r="Z52" i="15"/>
  <c r="Y52" i="15"/>
  <c r="AD51" i="15"/>
  <c r="AC51" i="15"/>
  <c r="AB51" i="15"/>
  <c r="AA51" i="15"/>
  <c r="Z51" i="15"/>
  <c r="Y51" i="15"/>
  <c r="AD50" i="15"/>
  <c r="AC50" i="15"/>
  <c r="AB50" i="15"/>
  <c r="AA50" i="15"/>
  <c r="Z50" i="15"/>
  <c r="Y50" i="15"/>
  <c r="AD49" i="15"/>
  <c r="AC49" i="15"/>
  <c r="AB49" i="15"/>
  <c r="AA49" i="15"/>
  <c r="Z49" i="15"/>
  <c r="Y49" i="15"/>
  <c r="AD48" i="15"/>
  <c r="AC48" i="15"/>
  <c r="AB48" i="15"/>
  <c r="AA48" i="15"/>
  <c r="Z48" i="15"/>
  <c r="Y48" i="15"/>
  <c r="AD47" i="15"/>
  <c r="AC47" i="15"/>
  <c r="AB47" i="15"/>
  <c r="AA47" i="15"/>
  <c r="Z47" i="15"/>
  <c r="Y47" i="15"/>
  <c r="AD46" i="15"/>
  <c r="AC46" i="15"/>
  <c r="AB46" i="15"/>
  <c r="AA46" i="15"/>
  <c r="Z46" i="15"/>
  <c r="Y46" i="15"/>
  <c r="AD45" i="15"/>
  <c r="AC45" i="15"/>
  <c r="AB45" i="15"/>
  <c r="AA45" i="15"/>
  <c r="Z45" i="15"/>
  <c r="Y45" i="15"/>
  <c r="AD44" i="15"/>
  <c r="AC44" i="15"/>
  <c r="AB44" i="15"/>
  <c r="AA44" i="15"/>
  <c r="Z44" i="15"/>
  <c r="Y44" i="15"/>
  <c r="AD43" i="15"/>
  <c r="AC43" i="15"/>
  <c r="AB43" i="15"/>
  <c r="AA43" i="15"/>
  <c r="Z43" i="15"/>
  <c r="Y43" i="15"/>
  <c r="AD42" i="15"/>
  <c r="AC42" i="15"/>
  <c r="AB42" i="15"/>
  <c r="AA42" i="15"/>
  <c r="Z42" i="15"/>
  <c r="Y42" i="15"/>
  <c r="AD41" i="15"/>
  <c r="AC41" i="15"/>
  <c r="AB41" i="15"/>
  <c r="AA41" i="15"/>
  <c r="Z41" i="15"/>
  <c r="Y41" i="15"/>
  <c r="AD40" i="15"/>
  <c r="AC40" i="15"/>
  <c r="AB40" i="15"/>
  <c r="AA40" i="15"/>
  <c r="Z40" i="15"/>
  <c r="Y40" i="15"/>
  <c r="AD39" i="15"/>
  <c r="AC39" i="15"/>
  <c r="AB39" i="15"/>
  <c r="AA39" i="15"/>
  <c r="Z39" i="15"/>
  <c r="Y39" i="15"/>
  <c r="AD38" i="15"/>
  <c r="AC38" i="15"/>
  <c r="AB38" i="15"/>
  <c r="AA38" i="15"/>
  <c r="Z38" i="15"/>
  <c r="Y38" i="15"/>
  <c r="AD37" i="15"/>
  <c r="AC37" i="15"/>
  <c r="AB37" i="15"/>
  <c r="AA37" i="15"/>
  <c r="Z37" i="15"/>
  <c r="Y37" i="15"/>
  <c r="AD36" i="15"/>
  <c r="AC36" i="15"/>
  <c r="AB36" i="15"/>
  <c r="AA36" i="15"/>
  <c r="Z36" i="15"/>
  <c r="Y36" i="15"/>
  <c r="AD35" i="15"/>
  <c r="AC35" i="15"/>
  <c r="AB35" i="15"/>
  <c r="AA35" i="15"/>
  <c r="Z35" i="15"/>
  <c r="Y35" i="15"/>
  <c r="AD34" i="15"/>
  <c r="AC34" i="15"/>
  <c r="AB34" i="15"/>
  <c r="AA34" i="15"/>
  <c r="Z34" i="15"/>
  <c r="Y34" i="15"/>
  <c r="AD33" i="15"/>
  <c r="AC33" i="15"/>
  <c r="AB33" i="15"/>
  <c r="AA33" i="15"/>
  <c r="Z33" i="15"/>
  <c r="Y33" i="15"/>
  <c r="AD32" i="15"/>
  <c r="AC32" i="15"/>
  <c r="AB32" i="15"/>
  <c r="AA32" i="15"/>
  <c r="Z32" i="15"/>
  <c r="Y32" i="15"/>
  <c r="AD31" i="15"/>
  <c r="AC31" i="15"/>
  <c r="AB31" i="15"/>
  <c r="AA31" i="15"/>
  <c r="Z31" i="15"/>
  <c r="Y31" i="15"/>
  <c r="AD30" i="15"/>
  <c r="AC30" i="15"/>
  <c r="AB30" i="15"/>
  <c r="AA30" i="15"/>
  <c r="Z30" i="15"/>
  <c r="Y30" i="15"/>
  <c r="AD29" i="15"/>
  <c r="AC29" i="15"/>
  <c r="AB29" i="15"/>
  <c r="AA29" i="15"/>
  <c r="Z29" i="15"/>
  <c r="Y29" i="15"/>
  <c r="AD28" i="15"/>
  <c r="AC28" i="15"/>
  <c r="AB28" i="15"/>
  <c r="AA28" i="15"/>
  <c r="Z28" i="15"/>
  <c r="Y28" i="15"/>
  <c r="AD27" i="15"/>
  <c r="AC27" i="15"/>
  <c r="AB27" i="15"/>
  <c r="AA27" i="15"/>
  <c r="Z27" i="15"/>
  <c r="Y27" i="15"/>
  <c r="AD26" i="15"/>
  <c r="AC26" i="15"/>
  <c r="AB26" i="15"/>
  <c r="AA26" i="15"/>
  <c r="Z26" i="15"/>
  <c r="Y26" i="15"/>
  <c r="AD25" i="15"/>
  <c r="AC25" i="15"/>
  <c r="AB25" i="15"/>
  <c r="AA25" i="15"/>
  <c r="Z25" i="15"/>
  <c r="Y25" i="15"/>
  <c r="AD24" i="15"/>
  <c r="AC24" i="15"/>
  <c r="AB24" i="15"/>
  <c r="AA24" i="15"/>
  <c r="Z24" i="15"/>
  <c r="Y24" i="15"/>
  <c r="AD23" i="15"/>
  <c r="AC23" i="15"/>
  <c r="AB23" i="15"/>
  <c r="AA23" i="15"/>
  <c r="Z23" i="15"/>
  <c r="Y23" i="15"/>
  <c r="AD22" i="15"/>
  <c r="AC22" i="15"/>
  <c r="AB22" i="15"/>
  <c r="AA22" i="15"/>
  <c r="Z22" i="15"/>
  <c r="Y22" i="15"/>
  <c r="AD21" i="15"/>
  <c r="AC21" i="15"/>
  <c r="AB21" i="15"/>
  <c r="AA21" i="15"/>
  <c r="Z21" i="15"/>
  <c r="Y21" i="15"/>
  <c r="AD20" i="15"/>
  <c r="AC20" i="15"/>
  <c r="AB20" i="15"/>
  <c r="AA20" i="15"/>
  <c r="Z20" i="15"/>
  <c r="Y20" i="15"/>
  <c r="AD19" i="15"/>
  <c r="AA19" i="15"/>
  <c r="Z19" i="15"/>
  <c r="Y19" i="15"/>
  <c r="D9" i="14"/>
  <c r="D8" i="14"/>
  <c r="D7" i="14"/>
  <c r="D6" i="14"/>
  <c r="D10" i="14"/>
  <c r="D5" i="14"/>
  <c r="R114" i="15"/>
  <c r="P97" i="23"/>
  <c r="P85" i="23"/>
  <c r="S102" i="15"/>
  <c r="J92" i="22" s="1"/>
  <c r="R98" i="15"/>
  <c r="P81" i="23"/>
  <c r="R94" i="15"/>
  <c r="P77" i="23"/>
  <c r="S94" i="15"/>
  <c r="J84" i="22" s="1"/>
  <c r="R86" i="15"/>
  <c r="P69" i="23"/>
  <c r="R78" i="15"/>
  <c r="P61" i="23"/>
  <c r="R70" i="15"/>
  <c r="P53" i="23"/>
  <c r="R62" i="15"/>
  <c r="P45" i="23"/>
  <c r="R54" i="15"/>
  <c r="P37" i="23"/>
  <c r="R46" i="15"/>
  <c r="P29" i="23"/>
  <c r="R38" i="15"/>
  <c r="P21" i="23"/>
  <c r="R30" i="15"/>
  <c r="P13" i="23"/>
  <c r="S22" i="15"/>
  <c r="J12" i="22" s="1"/>
  <c r="R22" i="15"/>
  <c r="G12" i="18"/>
  <c r="G26" i="18"/>
  <c r="G22" i="18"/>
  <c r="G18" i="18"/>
  <c r="G14" i="18"/>
  <c r="G38" i="18"/>
  <c r="G34" i="18"/>
  <c r="G30" i="18"/>
  <c r="G106" i="18"/>
  <c r="G102" i="18"/>
  <c r="G98" i="18"/>
  <c r="G94" i="18"/>
  <c r="G90" i="18"/>
  <c r="G86" i="18"/>
  <c r="G82" i="18"/>
  <c r="G78" i="18"/>
  <c r="G74" i="18"/>
  <c r="G70" i="18"/>
  <c r="G66" i="18"/>
  <c r="G62" i="18"/>
  <c r="G58" i="18"/>
  <c r="G54" i="18"/>
  <c r="G50" i="18"/>
  <c r="G46" i="18"/>
  <c r="G42" i="18"/>
  <c r="S30" i="15"/>
  <c r="J20" i="22"/>
  <c r="S42" i="15"/>
  <c r="J32" i="22" s="1"/>
  <c r="S62" i="15"/>
  <c r="J52" i="22"/>
  <c r="S74" i="15"/>
  <c r="J64" i="22" s="1"/>
  <c r="S98" i="15"/>
  <c r="J88" i="22"/>
  <c r="S114" i="15"/>
  <c r="J104" i="22" s="1"/>
  <c r="R110" i="15"/>
  <c r="P9" i="23"/>
  <c r="P25" i="23"/>
  <c r="P41" i="23"/>
  <c r="P57" i="23"/>
  <c r="P73" i="23"/>
  <c r="S19" i="15"/>
  <c r="J9" i="22" s="1"/>
  <c r="D76" i="18"/>
  <c r="D20" i="18"/>
  <c r="G11" i="18"/>
  <c r="S34" i="15"/>
  <c r="J24" i="22" s="1"/>
  <c r="S54" i="15"/>
  <c r="J44" i="22" s="1"/>
  <c r="S66" i="15"/>
  <c r="J56" i="22" s="1"/>
  <c r="S86" i="15"/>
  <c r="J76" i="22"/>
  <c r="R20" i="15"/>
  <c r="S20" i="15"/>
  <c r="J10" i="22"/>
  <c r="R26" i="15"/>
  <c r="R58" i="15"/>
  <c r="R90" i="15"/>
  <c r="S46" i="15"/>
  <c r="J36" i="22"/>
  <c r="S78" i="15"/>
  <c r="J68" i="22" s="1"/>
  <c r="S106" i="15"/>
  <c r="J96" i="22"/>
  <c r="R102" i="15"/>
  <c r="P98" i="23"/>
  <c r="R115" i="15"/>
  <c r="P90" i="23"/>
  <c r="R107" i="15"/>
  <c r="P82" i="23"/>
  <c r="R99" i="15"/>
  <c r="P78" i="23"/>
  <c r="R95" i="15"/>
  <c r="R87" i="15"/>
  <c r="S87" i="15"/>
  <c r="J77" i="22"/>
  <c r="S79" i="15"/>
  <c r="J69" i="22" s="1"/>
  <c r="R79" i="15"/>
  <c r="S71" i="15"/>
  <c r="J61" i="22" s="1"/>
  <c r="R71" i="15"/>
  <c r="R59" i="15"/>
  <c r="P42" i="23"/>
  <c r="P34" i="23"/>
  <c r="R51" i="15"/>
  <c r="S43" i="15"/>
  <c r="J33" i="22"/>
  <c r="R43" i="15"/>
  <c r="R31" i="15"/>
  <c r="S31" i="15"/>
  <c r="J21" i="22" s="1"/>
  <c r="S23" i="15"/>
  <c r="J13" i="22" s="1"/>
  <c r="R23" i="15"/>
  <c r="R25" i="15"/>
  <c r="R41" i="15"/>
  <c r="R89" i="15"/>
  <c r="R105" i="15"/>
  <c r="D85" i="18"/>
  <c r="D73" i="18"/>
  <c r="D59" i="18"/>
  <c r="D97" i="18"/>
  <c r="D95" i="18"/>
  <c r="D82" i="18"/>
  <c r="D75" i="18"/>
  <c r="R60" i="15"/>
  <c r="R93" i="15"/>
  <c r="R113" i="15"/>
  <c r="R103" i="15"/>
  <c r="R67" i="15"/>
  <c r="P7" i="23"/>
  <c r="S80" i="15"/>
  <c r="J70" i="22" s="1"/>
  <c r="S97" i="15"/>
  <c r="J87" i="22"/>
  <c r="S33" i="15"/>
  <c r="J23" i="22" s="1"/>
  <c r="S57" i="15"/>
  <c r="J47" i="22"/>
  <c r="R50" i="15"/>
  <c r="P18" i="23"/>
  <c r="S50" i="15"/>
  <c r="J40" i="22" s="1"/>
  <c r="R80" i="15"/>
  <c r="R53" i="15"/>
  <c r="R97" i="15"/>
  <c r="R117" i="15"/>
  <c r="R83" i="15"/>
  <c r="P19" i="23"/>
  <c r="S89" i="15"/>
  <c r="J79" i="22" s="1"/>
  <c r="S53" i="15"/>
  <c r="J43" i="22" s="1"/>
  <c r="R101" i="15"/>
  <c r="R47" i="15"/>
  <c r="S117" i="15"/>
  <c r="J107" i="22" s="1"/>
  <c r="P84" i="23"/>
  <c r="D38" i="18"/>
  <c r="D22" i="18"/>
  <c r="D28" i="18"/>
  <c r="S82" i="15" l="1"/>
  <c r="J72" i="22" s="1"/>
  <c r="R56" i="15"/>
  <c r="P15" i="23"/>
  <c r="P39" i="23"/>
  <c r="S45" i="15"/>
  <c r="J35" i="22" s="1"/>
  <c r="P58" i="23"/>
  <c r="R66" i="15"/>
  <c r="S39" i="15"/>
  <c r="J29" i="22" s="1"/>
  <c r="R111" i="15"/>
  <c r="R82" i="15"/>
  <c r="R28" i="15"/>
  <c r="R45" i="15"/>
  <c r="R35" i="15"/>
  <c r="P71" i="23"/>
  <c r="P95" i="23"/>
  <c r="P20" i="23"/>
  <c r="P94" i="23"/>
  <c r="R112" i="15"/>
  <c r="S36" i="15"/>
  <c r="J26" i="22" s="1"/>
  <c r="S48" i="15"/>
  <c r="J38" i="22" s="1"/>
  <c r="P47" i="23"/>
  <c r="P75" i="23"/>
  <c r="P52" i="23"/>
  <c r="S47" i="15"/>
  <c r="J37" i="22" s="1"/>
  <c r="R116" i="15"/>
  <c r="P99" i="23"/>
  <c r="S69" i="15"/>
  <c r="J59" i="22" s="1"/>
  <c r="R75" i="15"/>
  <c r="P60" i="23"/>
</calcChain>
</file>

<file path=xl/comments1.xml><?xml version="1.0" encoding="utf-8"?>
<comments xmlns="http://schemas.openxmlformats.org/spreadsheetml/2006/main">
  <authors>
    <author>sbroom</author>
  </authors>
  <commentList>
    <comment ref="I18" authorId="0" shapeId="0">
      <text>
        <r>
          <rPr>
            <b/>
            <sz val="8"/>
            <color indexed="81"/>
            <rFont val="Tahoma"/>
            <family val="2"/>
          </rPr>
          <t>sbroom:</t>
        </r>
        <r>
          <rPr>
            <sz val="8"/>
            <color indexed="81"/>
            <rFont val="Tahoma"/>
            <family val="2"/>
          </rPr>
          <t xml:space="preserve">
Add Y if child fare so CHD added to name. Otherwise leave blank or add N</t>
        </r>
      </text>
    </comment>
  </commentList>
</comments>
</file>

<file path=xl/comments2.xml><?xml version="1.0" encoding="utf-8"?>
<comments xmlns="http://schemas.openxmlformats.org/spreadsheetml/2006/main">
  <authors>
    <author>Kate Smith</author>
  </authors>
  <commentList>
    <comment ref="F45" authorId="0" shapeId="0">
      <text>
        <r>
          <rPr>
            <b/>
            <sz val="9"/>
            <color indexed="81"/>
            <rFont val="Tahoma"/>
            <family val="2"/>
          </rPr>
          <t xml:space="preserve">PAVILION TOURS ONLY </t>
        </r>
        <r>
          <rPr>
            <sz val="9"/>
            <color indexed="81"/>
            <rFont val="Tahoma"/>
            <family val="2"/>
          </rPr>
          <t xml:space="preserve">
</t>
        </r>
      </text>
    </comment>
    <comment ref="G45" authorId="0" shapeId="0">
      <text>
        <r>
          <rPr>
            <b/>
            <sz val="9"/>
            <color indexed="81"/>
            <rFont val="Tahoma"/>
            <family val="2"/>
          </rPr>
          <t>PAVILION TOURS ONLY</t>
        </r>
        <r>
          <rPr>
            <sz val="9"/>
            <color indexed="81"/>
            <rFont val="Tahoma"/>
            <family val="2"/>
          </rPr>
          <t xml:space="preserve">
</t>
        </r>
      </text>
    </comment>
    <comment ref="H45" authorId="0" shapeId="0">
      <text>
        <r>
          <rPr>
            <b/>
            <sz val="9"/>
            <color indexed="81"/>
            <rFont val="Tahoma"/>
            <family val="2"/>
          </rPr>
          <t>ADVENTURE TOURS ONLY</t>
        </r>
        <r>
          <rPr>
            <sz val="9"/>
            <color indexed="81"/>
            <rFont val="Tahoma"/>
            <family val="2"/>
          </rPr>
          <t xml:space="preserve">
</t>
        </r>
      </text>
    </comment>
  </commentList>
</comments>
</file>

<file path=xl/sharedStrings.xml><?xml version="1.0" encoding="utf-8"?>
<sst xmlns="http://schemas.openxmlformats.org/spreadsheetml/2006/main" count="1945" uniqueCount="1026">
  <si>
    <t xml:space="preserve">Group Name:  </t>
  </si>
  <si>
    <t xml:space="preserve">Date of Departure: </t>
  </si>
  <si>
    <t>Please sketch or attach your map below:</t>
  </si>
  <si>
    <t xml:space="preserve">Party Leader: </t>
  </si>
  <si>
    <t xml:space="preserve">Booking Ref: </t>
  </si>
  <si>
    <t xml:space="preserve">Group Name: </t>
  </si>
  <si>
    <t>Name</t>
  </si>
  <si>
    <t>Dietary Requirement</t>
  </si>
  <si>
    <t>Medical info</t>
  </si>
  <si>
    <t>PARTY DETAILS</t>
  </si>
  <si>
    <t>Booking Ref</t>
  </si>
  <si>
    <t>Party Leader</t>
  </si>
  <si>
    <t>Home Tel No.</t>
  </si>
  <si>
    <t>Mobile Tel No.</t>
  </si>
  <si>
    <t>Email Address</t>
  </si>
  <si>
    <t>EMERGENCY CONTACTS</t>
  </si>
  <si>
    <t>Position</t>
  </si>
  <si>
    <t>Daytime Tel No</t>
  </si>
  <si>
    <t>Eve/Weekend Tel No</t>
  </si>
  <si>
    <t xml:space="preserve">MISCELLANEOUS REQUESTS </t>
  </si>
  <si>
    <t>DECLARATION</t>
  </si>
  <si>
    <t xml:space="preserve">Date: </t>
  </si>
  <si>
    <t>years</t>
  </si>
  <si>
    <t>DIETARY AND MEDICAL DETAILS</t>
  </si>
  <si>
    <t>Hotel</t>
  </si>
  <si>
    <t xml:space="preserve">Hotel: </t>
  </si>
  <si>
    <t>Resort:</t>
  </si>
  <si>
    <t>Date</t>
  </si>
  <si>
    <t>Passport number:</t>
  </si>
  <si>
    <t>Citizenship 
i.e GBR</t>
  </si>
  <si>
    <t>Issue Country</t>
  </si>
  <si>
    <t>Issue Date
(dd/mm/yyyy)</t>
  </si>
  <si>
    <t>Gender:</t>
  </si>
  <si>
    <t>DOB
(dd/mm/yyyy):</t>
  </si>
  <si>
    <t>Age on departure</t>
  </si>
  <si>
    <t>Please list details of dietary requirements and allergies</t>
  </si>
  <si>
    <t>Please give details of any medical conditions and medication that needs to be taken</t>
  </si>
  <si>
    <t>[Insert Trip Name]</t>
  </si>
  <si>
    <t>NEXT OF KIN INFORMATION</t>
  </si>
  <si>
    <t>Contact Number:</t>
  </si>
  <si>
    <t>Name &amp; relation:</t>
  </si>
  <si>
    <t>TAB 2. Booking Form</t>
  </si>
  <si>
    <t>Contact number at pick up point:</t>
  </si>
  <si>
    <t xml:space="preserve">Pick up Address:
</t>
  </si>
  <si>
    <t>Group/School Name</t>
  </si>
  <si>
    <t>Requested Departure Date</t>
  </si>
  <si>
    <t>Tour duration (nights)</t>
  </si>
  <si>
    <t>TOUR DETAILS</t>
  </si>
  <si>
    <t>BB</t>
  </si>
  <si>
    <t>HB</t>
  </si>
  <si>
    <t>FB</t>
  </si>
  <si>
    <t>School Tel No.</t>
  </si>
  <si>
    <t>Fax no.</t>
  </si>
  <si>
    <t>Finance Email</t>
  </si>
  <si>
    <t>School Email</t>
  </si>
  <si>
    <t>SCHOOL DETAILS</t>
  </si>
  <si>
    <t>School Address</t>
  </si>
  <si>
    <t>Please put an 'X' in this box if you accept our booking terms and conditions:</t>
  </si>
  <si>
    <t>Expiry Date
(dd/mm/yyyy)</t>
  </si>
  <si>
    <t>PUPIL INFORMATION</t>
  </si>
  <si>
    <t>First name
(as per passport):</t>
  </si>
  <si>
    <t>Surname
(as per passport):</t>
  </si>
  <si>
    <t>Middle name
(as per passport):</t>
  </si>
  <si>
    <t>On Tour Contact</t>
  </si>
  <si>
    <t>Contact number</t>
  </si>
  <si>
    <t>UK Contact 1 Name</t>
  </si>
  <si>
    <t>UK Contact 2 Name</t>
  </si>
  <si>
    <t>LEARNING OBJECTIVES</t>
  </si>
  <si>
    <t>Time</t>
  </si>
  <si>
    <t>Resort</t>
  </si>
  <si>
    <t>H</t>
  </si>
  <si>
    <t>BOOKING FORM</t>
  </si>
  <si>
    <t>TAB 4. Group Information</t>
  </si>
  <si>
    <t>APIS INSTRUCTIONS</t>
  </si>
  <si>
    <t>Group Name</t>
  </si>
  <si>
    <t>Accomm. Address</t>
  </si>
  <si>
    <t>City</t>
  </si>
  <si>
    <t>Country</t>
  </si>
  <si>
    <t>Visa (DOCO)</t>
  </si>
  <si>
    <t>Address (DOCA)</t>
  </si>
  <si>
    <t>No.</t>
  </si>
  <si>
    <t>Family Name                                              (as Passport)</t>
  </si>
  <si>
    <t xml:space="preserve">First Name only                                             (as Passport) </t>
  </si>
  <si>
    <t xml:space="preserve">Gender (M/F) </t>
  </si>
  <si>
    <t xml:space="preserve">Title (e.g. Mr Mrs Ms Miss) </t>
  </si>
  <si>
    <t>Child Fare? Y</t>
  </si>
  <si>
    <t>Dietary request Code</t>
  </si>
  <si>
    <t>Code of Issuing State (as Passport e.g. GBR)</t>
  </si>
  <si>
    <t>Passport Number (as Passport)</t>
  </si>
  <si>
    <t>Nationality (as Passport e.g. British</t>
  </si>
  <si>
    <t>Date of Birth (as Passport e.g.20/02/89)</t>
  </si>
  <si>
    <t xml:space="preserve">Passport Expiry Date (as Passport e.g.10/12/08) </t>
  </si>
  <si>
    <t>Passport Holder</t>
  </si>
  <si>
    <t>Place of Birth</t>
  </si>
  <si>
    <t>Visa Number</t>
  </si>
  <si>
    <t>Place of Visa issue</t>
  </si>
  <si>
    <t>Visa issue date</t>
  </si>
  <si>
    <t>Country where applies</t>
  </si>
  <si>
    <t>Destination or Residence (D/R)</t>
  </si>
  <si>
    <t>Country 3 letter code</t>
  </si>
  <si>
    <t>Address</t>
  </si>
  <si>
    <t>State/County</t>
  </si>
  <si>
    <t>Post Code</t>
  </si>
  <si>
    <t>Address Number*BA ONLY*</t>
  </si>
  <si>
    <t>Hotel &amp; Address</t>
  </si>
  <si>
    <t>&lt;&lt;Select from List&gt;&gt;</t>
  </si>
  <si>
    <t>Not required for BA groups</t>
  </si>
  <si>
    <t>USA</t>
  </si>
  <si>
    <t>D</t>
  </si>
  <si>
    <t>Day</t>
  </si>
  <si>
    <t>Reservation Required
Y/N?</t>
  </si>
  <si>
    <t>Do you want to pre-pay?
Y/N</t>
  </si>
  <si>
    <t>Further requests or notes</t>
  </si>
  <si>
    <t>Nationality</t>
  </si>
  <si>
    <t>version 1.12a</t>
  </si>
  <si>
    <t xml:space="preserve">Redress No If Applicable (see instruction tab) </t>
  </si>
  <si>
    <t>US TOURS ONLY</t>
  </si>
  <si>
    <t>6pm - midnight</t>
  </si>
  <si>
    <t>midday - 6pm</t>
  </si>
  <si>
    <t>If you have specific requests for a coach company, hotel or any other supplier or if your group has any other specific needs please specify here.</t>
  </si>
  <si>
    <t>Standard Coach</t>
  </si>
  <si>
    <t>Executive Coach</t>
  </si>
  <si>
    <t>Ferry</t>
  </si>
  <si>
    <t>Eurotunnel</t>
  </si>
  <si>
    <t>UK Rail</t>
  </si>
  <si>
    <t>Eurostar</t>
  </si>
  <si>
    <t>COACH TOURS ONLY</t>
  </si>
  <si>
    <t>Coach arrival at school on last day</t>
  </si>
  <si>
    <t>Coach departure from school on first day</t>
  </si>
  <si>
    <t xml:space="preserve">FINAL PARTY COMPOSITION </t>
  </si>
  <si>
    <t>U14yrs</t>
  </si>
  <si>
    <t xml:space="preserve">14-16yrs </t>
  </si>
  <si>
    <t xml:space="preserve">17-18yrs </t>
  </si>
  <si>
    <t>Staff with Free Place</t>
  </si>
  <si>
    <t>Paying Staff members</t>
  </si>
  <si>
    <t xml:space="preserve">TOTAL IN PARTY </t>
  </si>
  <si>
    <t xml:space="preserve">Males </t>
  </si>
  <si>
    <t xml:space="preserve">Females </t>
  </si>
  <si>
    <t xml:space="preserve">Grand Total </t>
  </si>
  <si>
    <t>Executive Coaches include emergency toilet &amp; drinks machine. A supplement might incur.</t>
  </si>
  <si>
    <t>Outbound flight/train (departing the UK)</t>
  </si>
  <si>
    <t>Morning</t>
  </si>
  <si>
    <t>Afternoon</t>
  </si>
  <si>
    <t>Evening</t>
  </si>
  <si>
    <t>EASYJET AIR PASSENGER INFORMATION</t>
  </si>
  <si>
    <t>Do not fill in or amend this column.  It is set to automatically input data in correct format</t>
  </si>
  <si>
    <t>LAST</t>
  </si>
  <si>
    <t>FIRST</t>
  </si>
  <si>
    <t>TITLE</t>
  </si>
  <si>
    <t>PASS (P) or ID (I)</t>
  </si>
  <si>
    <t>P or I NUMBER</t>
  </si>
  <si>
    <t>NATIONALITY</t>
  </si>
  <si>
    <t>Issued by</t>
  </si>
  <si>
    <t>D.O.B</t>
  </si>
  <si>
    <t>Expiry Date</t>
  </si>
  <si>
    <t>DAILY PROGRAMME</t>
  </si>
  <si>
    <t xml:space="preserve">Please list the programme you would like us to arrange and your preferred date/ time arrangements (if known).  If you have any requests or comments, please provide full details of these in the space provided.  </t>
  </si>
  <si>
    <t xml:space="preserve">PASSENGER LIST INCLUDING ADDITIONAL PERSONAL INFORMATION </t>
  </si>
  <si>
    <t>TAB 7. School Location Map</t>
  </si>
  <si>
    <t xml:space="preserve">Please list the excursions or evening entertainments that you would like us to arrange and the date (if known).
</t>
  </si>
  <si>
    <t>PASSPORT INFORMATION</t>
  </si>
  <si>
    <t>3-6 weeks skiing / boarding ( C )</t>
  </si>
  <si>
    <t>Never skied / boarded before ( A )</t>
  </si>
  <si>
    <t>1-2 weeks skiing / boarding ( B )</t>
  </si>
  <si>
    <t>over 6 weeks skiing / boarding ( D )</t>
  </si>
  <si>
    <t>SKI GROUPS ONLY</t>
  </si>
  <si>
    <t>Height (in cm):</t>
  </si>
  <si>
    <t>Shoe size (UK):</t>
  </si>
  <si>
    <t>Weight (in kg):</t>
  </si>
  <si>
    <t>Helmet size (in cm):</t>
  </si>
  <si>
    <t>Please indicate if your child would to ski or snowboard:</t>
  </si>
  <si>
    <t>Rooms for acompanying adults are usually twin and triple rooms if not specified differently in your quotation. Single rooms are subject to availablity and incur a supplement.</t>
  </si>
  <si>
    <t>SKI GROUPS ONLY - YOUR TUITION</t>
  </si>
  <si>
    <t>4 hours per day</t>
  </si>
  <si>
    <t>5 hours per day</t>
  </si>
  <si>
    <t xml:space="preserve">Other </t>
  </si>
  <si>
    <t xml:space="preserve">Please note that 5 hours per day or above is only available in some resorts and subject to a supplement if not specified differently in your quote. </t>
  </si>
  <si>
    <t>Ski Tuition (based on a maximum of 12 pupils per class of the same ability) &amp; Snowboard Tuition (based on a maximum of 8 pupils per class of the same ability)</t>
  </si>
  <si>
    <t>Amount of skiers</t>
  </si>
  <si>
    <t>Amount of snowboarders</t>
  </si>
  <si>
    <t>Amount of pupils skiing or snowboarding</t>
  </si>
  <si>
    <t>Please note all ski groups are divisable by 12 and snowboard groups by 8. Should your numbers not meet this criteria you will be liable to pay the pro rata cost of an additional instructor.</t>
  </si>
  <si>
    <t>SKIER INFORMATION</t>
  </si>
  <si>
    <t>NAME</t>
  </si>
  <si>
    <t>Postcode / Zip</t>
  </si>
  <si>
    <t>DIETARY AND MEDICAL INFORMATION</t>
  </si>
  <si>
    <t>PNR:</t>
  </si>
  <si>
    <t>Passenger No.</t>
  </si>
  <si>
    <t>Comments:</t>
  </si>
  <si>
    <t>Instructions:</t>
  </si>
  <si>
    <t>Please take a moment to check over the passenger names, as any naming errors may incur a charge to correct</t>
  </si>
  <si>
    <t>Infant w/o</t>
  </si>
  <si>
    <t>Names should match passport</t>
  </si>
  <si>
    <t>Passport Information</t>
  </si>
  <si>
    <t>Service Requests</t>
  </si>
  <si>
    <t>Secure Flight</t>
  </si>
  <si>
    <t>Arriving Passengers Only - Non US Citizens</t>
  </si>
  <si>
    <t>Optional Information</t>
  </si>
  <si>
    <t>Seat</t>
  </si>
  <si>
    <t xml:space="preserve">Title </t>
  </si>
  <si>
    <t>Given Names</t>
  </si>
  <si>
    <t>Surname</t>
  </si>
  <si>
    <t>Number</t>
  </si>
  <si>
    <t>Expiry</t>
  </si>
  <si>
    <t>Issued By</t>
  </si>
  <si>
    <t>Citizenship</t>
  </si>
  <si>
    <t>Wheel Chair</t>
  </si>
  <si>
    <t>Meal Request</t>
  </si>
  <si>
    <t>DOB</t>
  </si>
  <si>
    <t>Gender</t>
  </si>
  <si>
    <t xml:space="preserve">Green Card </t>
  </si>
  <si>
    <t>Arrival Hotel</t>
  </si>
  <si>
    <t>Street Name</t>
  </si>
  <si>
    <t>State</t>
  </si>
  <si>
    <t>Zip Code</t>
  </si>
  <si>
    <t>Redress Number</t>
  </si>
  <si>
    <t>Known Traveller No</t>
  </si>
  <si>
    <t>No</t>
  </si>
  <si>
    <t>OR</t>
  </si>
  <si>
    <t>NO</t>
  </si>
  <si>
    <t>WCHR - To Boarding</t>
  </si>
  <si>
    <t>AVML - VEGETARIAN HINDU</t>
  </si>
  <si>
    <t>M</t>
  </si>
  <si>
    <t>AK</t>
  </si>
  <si>
    <t>YES</t>
  </si>
  <si>
    <t>Canada</t>
  </si>
  <si>
    <t>WCHS - Stairs</t>
  </si>
  <si>
    <t>BBML - BABY</t>
  </si>
  <si>
    <t>F</t>
  </si>
  <si>
    <t>AL</t>
  </si>
  <si>
    <t>-------------------------------</t>
  </si>
  <si>
    <t>WCHC - Immobile</t>
  </si>
  <si>
    <t>BLML - BLAND</t>
  </si>
  <si>
    <t>AS</t>
  </si>
  <si>
    <t>MS</t>
  </si>
  <si>
    <t>Afghanistan</t>
  </si>
  <si>
    <t>CHML - CHILD</t>
  </si>
  <si>
    <t>AZ</t>
  </si>
  <si>
    <t>Åland Island</t>
  </si>
  <si>
    <t>DBML - DIABETIC</t>
  </si>
  <si>
    <t>AR</t>
  </si>
  <si>
    <t>DR</t>
  </si>
  <si>
    <t>Albania</t>
  </si>
  <si>
    <t>FPML - FRUIT PLATTER</t>
  </si>
  <si>
    <t>CA</t>
  </si>
  <si>
    <t>PROF</t>
  </si>
  <si>
    <t>Algeria</t>
  </si>
  <si>
    <t>GFML - GLUTEN INTOLERANT</t>
  </si>
  <si>
    <t>CO</t>
  </si>
  <si>
    <t>LADY</t>
  </si>
  <si>
    <t>American Samoa</t>
  </si>
  <si>
    <t>HNML - HINDU (NON VEGETARIAN)</t>
  </si>
  <si>
    <t>CT</t>
  </si>
  <si>
    <t>LORD</t>
  </si>
  <si>
    <t>Andorra</t>
  </si>
  <si>
    <t>IVML - INDIAN VEGETARIAN (UA SPECIFIC)</t>
  </si>
  <si>
    <t>DE</t>
  </si>
  <si>
    <t>SIR</t>
  </si>
  <si>
    <t>Angola</t>
  </si>
  <si>
    <t>JPML - JAPANESE(LH SPECIFIC)</t>
  </si>
  <si>
    <t>DC</t>
  </si>
  <si>
    <t>Anguilla</t>
  </si>
  <si>
    <t>KSML - KOSHER</t>
  </si>
  <si>
    <t>FM</t>
  </si>
  <si>
    <t>Antigua and Barbuda</t>
  </si>
  <si>
    <t>LCML - LOW CALORIE</t>
  </si>
  <si>
    <t>FL</t>
  </si>
  <si>
    <t>Argentina</t>
  </si>
  <si>
    <t>LFML - LOW FAT</t>
  </si>
  <si>
    <t>GA</t>
  </si>
  <si>
    <t>Armenia</t>
  </si>
  <si>
    <t>LSML - LOW SALT</t>
  </si>
  <si>
    <t>GU</t>
  </si>
  <si>
    <t>Aruba</t>
  </si>
  <si>
    <t>MOML - MOSLEM</t>
  </si>
  <si>
    <t>HI</t>
  </si>
  <si>
    <t>Australia</t>
  </si>
  <si>
    <t>NFML - NO FISH(LH SPECIFIC)</t>
  </si>
  <si>
    <t>ID</t>
  </si>
  <si>
    <t>Austria</t>
  </si>
  <si>
    <t>NLML - LOW LACTOSE</t>
  </si>
  <si>
    <t>IL</t>
  </si>
  <si>
    <t>Azerbaijan</t>
  </si>
  <si>
    <t>OBML - JAPANESE OBENTO(UA SPECIFIC)</t>
  </si>
  <si>
    <t>IN</t>
  </si>
  <si>
    <t>Bahamas</t>
  </si>
  <si>
    <t>RVML - VEGETARIAN RAW</t>
  </si>
  <si>
    <t>IA</t>
  </si>
  <si>
    <t>Bahrain</t>
  </si>
  <si>
    <t>SFML - SEA FOOD</t>
  </si>
  <si>
    <t>KS</t>
  </si>
  <si>
    <t>Bangladesh</t>
  </si>
  <si>
    <t>SPML - SPECIAL: SPECIFY FOOD</t>
  </si>
  <si>
    <t>KY</t>
  </si>
  <si>
    <t>Barbados</t>
  </si>
  <si>
    <t>VGML - VEGETARIAN VEGAN</t>
  </si>
  <si>
    <t>LA</t>
  </si>
  <si>
    <t>Belarus</t>
  </si>
  <si>
    <t>VJML - VEGETARIAN JAIN</t>
  </si>
  <si>
    <t>ME</t>
  </si>
  <si>
    <t>Belgium</t>
  </si>
  <si>
    <t>VOML - VEGETARIAM ORIENTAL</t>
  </si>
  <si>
    <t>MH</t>
  </si>
  <si>
    <t>Belize</t>
  </si>
  <si>
    <t>VLML - VEGETARIAN LACTO-OVO</t>
  </si>
  <si>
    <t>MD</t>
  </si>
  <si>
    <t>Benin</t>
  </si>
  <si>
    <t>MA</t>
  </si>
  <si>
    <t>Bermuda</t>
  </si>
  <si>
    <t>MI</t>
  </si>
  <si>
    <t>Bhutan</t>
  </si>
  <si>
    <t>MN</t>
  </si>
  <si>
    <t>Bolivia</t>
  </si>
  <si>
    <t>Bosnia Herzegovina</t>
  </si>
  <si>
    <t>MO</t>
  </si>
  <si>
    <t>Botswana</t>
  </si>
  <si>
    <t>MT</t>
  </si>
  <si>
    <t>Brazil</t>
  </si>
  <si>
    <t>NE</t>
  </si>
  <si>
    <t>British Indian Ocean Territory</t>
  </si>
  <si>
    <t>NV</t>
  </si>
  <si>
    <t>Brunei Darussalam</t>
  </si>
  <si>
    <t>NH</t>
  </si>
  <si>
    <t>Bulgaria</t>
  </si>
  <si>
    <t>NJ</t>
  </si>
  <si>
    <t>Burkina Faso</t>
  </si>
  <si>
    <t>NM</t>
  </si>
  <si>
    <t>Burundi</t>
  </si>
  <si>
    <t>NY</t>
  </si>
  <si>
    <t>Cambodia Riel</t>
  </si>
  <si>
    <t>NC</t>
  </si>
  <si>
    <t>Cameroon</t>
  </si>
  <si>
    <t>ND</t>
  </si>
  <si>
    <t>MP</t>
  </si>
  <si>
    <t>Cape Verde</t>
  </si>
  <si>
    <t>OH</t>
  </si>
  <si>
    <t>Cayman Islands</t>
  </si>
  <si>
    <t>OK</t>
  </si>
  <si>
    <t>Central African Republic</t>
  </si>
  <si>
    <t>Chad</t>
  </si>
  <si>
    <t>PW</t>
  </si>
  <si>
    <t>Chile</t>
  </si>
  <si>
    <t>PA</t>
  </si>
  <si>
    <t>China</t>
  </si>
  <si>
    <t>PR</t>
  </si>
  <si>
    <t>Christmas Islands</t>
  </si>
  <si>
    <t>RI</t>
  </si>
  <si>
    <t>Cocos (Keeling )Islands</t>
  </si>
  <si>
    <t>SC</t>
  </si>
  <si>
    <t>Colombia</t>
  </si>
  <si>
    <t>SD</t>
  </si>
  <si>
    <t>Comoros</t>
  </si>
  <si>
    <t>TN</t>
  </si>
  <si>
    <t>Congo</t>
  </si>
  <si>
    <t>TX</t>
  </si>
  <si>
    <t>Cook Islands</t>
  </si>
  <si>
    <t>UT</t>
  </si>
  <si>
    <t>Costa Rica</t>
  </si>
  <si>
    <t>VT</t>
  </si>
  <si>
    <t>Cote d`Ivoire</t>
  </si>
  <si>
    <t>VI</t>
  </si>
  <si>
    <t>Croatia</t>
  </si>
  <si>
    <t>VA</t>
  </si>
  <si>
    <t>Cuba</t>
  </si>
  <si>
    <t>WA</t>
  </si>
  <si>
    <t>Cyprus</t>
  </si>
  <si>
    <t>WV</t>
  </si>
  <si>
    <t>Czech Republic</t>
  </si>
  <si>
    <t>WI</t>
  </si>
  <si>
    <t>Democratic Republic of Congo</t>
  </si>
  <si>
    <t>WY</t>
  </si>
  <si>
    <t>Denmark</t>
  </si>
  <si>
    <t>----</t>
  </si>
  <si>
    <t>Djibouti</t>
  </si>
  <si>
    <t>AE</t>
  </si>
  <si>
    <t>Dominica</t>
  </si>
  <si>
    <t>AA</t>
  </si>
  <si>
    <t>Dominican Republic</t>
  </si>
  <si>
    <t>Ecuador</t>
  </si>
  <si>
    <t>AP</t>
  </si>
  <si>
    <t>Egypt</t>
  </si>
  <si>
    <t>El Salvador</t>
  </si>
  <si>
    <t>Equatorial Guinea</t>
  </si>
  <si>
    <t>Eritrea</t>
  </si>
  <si>
    <t>Estonia</t>
  </si>
  <si>
    <t>Ethiopia</t>
  </si>
  <si>
    <t>Falkland Islands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</si>
  <si>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</si>
  <si>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</si>
  <si>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</si>
  <si>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</si>
  <si>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</si>
  <si>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</si>
  <si>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</si>
  <si>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</si>
  <si>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</si>
  <si>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</si>
  <si>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</si>
  <si>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</si>
  <si>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</si>
  <si>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</si>
  <si>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</si>
  <si>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</si>
  <si>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</si>
  <si>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</si>
  <si>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</si>
  <si>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 Bissau</t>
  </si>
  <si>
    <t>Guyana</t>
  </si>
  <si>
    <t>Haiti</t>
  </si>
  <si>
    <t>Honduras</t>
  </si>
  <si>
    <t>Hong Kong</t>
  </si>
  <si>
    <t>Hungary</t>
  </si>
  <si>
    <t>Iceland</t>
  </si>
  <si>
    <t>India</t>
  </si>
  <si>
    <t>Indonesia</t>
  </si>
  <si>
    <t>Iran</t>
  </si>
  <si>
    <t>Iraq</t>
  </si>
  <si>
    <t>Ireland</t>
  </si>
  <si>
    <t>Israel</t>
  </si>
  <si>
    <t>Italy</t>
  </si>
  <si>
    <t>Jamaica</t>
  </si>
  <si>
    <t>Japan</t>
  </si>
  <si>
    <t>Jordan</t>
  </si>
  <si>
    <t>Kazakhstan</t>
  </si>
  <si>
    <t>Kenya</t>
  </si>
  <si>
    <t>Kiribati</t>
  </si>
  <si>
    <t>Korea (North)</t>
  </si>
  <si>
    <t>Kuwait</t>
  </si>
  <si>
    <t>Kyrgyzstan</t>
  </si>
  <si>
    <t>Laos</t>
  </si>
  <si>
    <t>Latvia</t>
  </si>
  <si>
    <t>Lebanon</t>
  </si>
  <si>
    <t>Lesotho</t>
  </si>
  <si>
    <t>Liberia</t>
  </si>
  <si>
    <t>Libyan Arab Jamahiriya</t>
  </si>
  <si>
    <t>Liechtenstein</t>
  </si>
  <si>
    <t>Lithuania</t>
  </si>
  <si>
    <t>Luxembourg</t>
  </si>
  <si>
    <t>Macao</t>
  </si>
  <si>
    <t>Macedonia</t>
  </si>
  <si>
    <t>Madagascar</t>
  </si>
  <si>
    <t>Malawi</t>
  </si>
  <si>
    <t>Malaysia</t>
  </si>
  <si>
    <t>Maldives Island</t>
  </si>
  <si>
    <t>Mali</t>
  </si>
  <si>
    <t>Malta</t>
  </si>
  <si>
    <t>Marshall Islands</t>
  </si>
  <si>
    <t>Martinique</t>
  </si>
  <si>
    <t>Mauritania</t>
  </si>
  <si>
    <t>Mauritius Island</t>
  </si>
  <si>
    <t>Mayotte</t>
  </si>
  <si>
    <t>Mexico</t>
  </si>
  <si>
    <t>Micronesia</t>
  </si>
  <si>
    <t>Moldova</t>
  </si>
  <si>
    <t>Monaco</t>
  </si>
  <si>
    <t>Mongolia</t>
  </si>
  <si>
    <t>Montenegro</t>
  </si>
  <si>
    <t>Montserrat</t>
  </si>
  <si>
    <t>Morocco</t>
  </si>
  <si>
    <t>Mozambique</t>
  </si>
  <si>
    <t>Myanmar</t>
  </si>
  <si>
    <t>Namibia</t>
  </si>
  <si>
    <t>Nauru</t>
  </si>
  <si>
    <t>Nepal</t>
  </si>
  <si>
    <t>Netherlands</t>
  </si>
  <si>
    <t>Netherlands Antilles</t>
  </si>
  <si>
    <t>New Caledonia</t>
  </si>
  <si>
    <t>New Zealand</t>
  </si>
  <si>
    <t>Nicaragua</t>
  </si>
  <si>
    <t>Niger</t>
  </si>
  <si>
    <t>Nigeria</t>
  </si>
  <si>
    <t>Niue Island</t>
  </si>
  <si>
    <t>Norfolk Island</t>
  </si>
  <si>
    <t>Northern Mariana Islands</t>
  </si>
  <si>
    <t>Norway</t>
  </si>
  <si>
    <t>Occupied Palestinian Territory</t>
  </si>
  <si>
    <t>Oman</t>
  </si>
  <si>
    <t>Pakistan</t>
  </si>
  <si>
    <t>Palau</t>
  </si>
  <si>
    <t>Panama</t>
  </si>
  <si>
    <t>Papua New Guinea</t>
  </si>
  <si>
    <t>Paraguay</t>
  </si>
  <si>
    <t>Peru</t>
  </si>
  <si>
    <t>Philippines</t>
  </si>
  <si>
    <t>Poland</t>
  </si>
  <si>
    <t>Portugal</t>
  </si>
  <si>
    <t>Puerto Rico</t>
  </si>
  <si>
    <t>Qatar</t>
  </si>
  <si>
    <t>Reunion Island</t>
  </si>
  <si>
    <t>Romania</t>
  </si>
  <si>
    <t>Russia</t>
  </si>
  <si>
    <t>Rwanda</t>
  </si>
  <si>
    <t>Saint Kitts</t>
  </si>
  <si>
    <t>Saint Vincent</t>
  </si>
  <si>
    <t>Samoa</t>
  </si>
  <si>
    <t>San Marino</t>
  </si>
  <si>
    <t>Sao Tome &amp; Principe</t>
  </si>
  <si>
    <t>Saudi Arabia</t>
  </si>
  <si>
    <t>Seirra Leone</t>
  </si>
  <si>
    <t>Senegal</t>
  </si>
  <si>
    <t>Serbia</t>
  </si>
  <si>
    <t>Serbia and Montenegro</t>
  </si>
  <si>
    <t>Seychelles</t>
  </si>
  <si>
    <t>Singapore</t>
  </si>
  <si>
    <t>Slovakia</t>
  </si>
  <si>
    <t>Slovenia</t>
  </si>
  <si>
    <t>Solomon Islands</t>
  </si>
  <si>
    <t>Somalia</t>
  </si>
  <si>
    <t>South Africa</t>
  </si>
  <si>
    <t>South Georgia And The South Sandwich Island</t>
  </si>
  <si>
    <t>South Korea</t>
  </si>
  <si>
    <t>Spain</t>
  </si>
  <si>
    <t>Sri Lanka</t>
  </si>
  <si>
    <t>St Lucia</t>
  </si>
  <si>
    <t>St.Helena</t>
  </si>
  <si>
    <t>St.Pierre And Miquelon</t>
  </si>
  <si>
    <t>Sudan</t>
  </si>
  <si>
    <t>Suriname</t>
  </si>
  <si>
    <t>Svalbard And Jan Mayen Islands</t>
  </si>
  <si>
    <t>Swaziland</t>
  </si>
  <si>
    <t>Sweden</t>
  </si>
  <si>
    <t>Switzerland</t>
  </si>
  <si>
    <t>Syrian Arab Republic</t>
  </si>
  <si>
    <t>Taiwan</t>
  </si>
  <si>
    <t>Tajikistan</t>
  </si>
  <si>
    <t>Tanzania - United Republic</t>
  </si>
  <si>
    <t>Thailand</t>
  </si>
  <si>
    <t>Timor-Leste</t>
  </si>
  <si>
    <t>Togo</t>
  </si>
  <si>
    <t>Tokelau</t>
  </si>
  <si>
    <t>Tonga</t>
  </si>
  <si>
    <t>Trinidad and Tobago</t>
  </si>
  <si>
    <t>Tunisia</t>
  </si>
  <si>
    <t>Turkey</t>
  </si>
  <si>
    <t>Turkmenistan</t>
  </si>
  <si>
    <t>Turks and Caicos Islands</t>
  </si>
  <si>
    <t>Tuvalu</t>
  </si>
  <si>
    <t>UAE</t>
  </si>
  <si>
    <t>Uganda</t>
  </si>
  <si>
    <t>UK</t>
  </si>
  <si>
    <t>Ukraine</t>
  </si>
  <si>
    <t>Uruguay</t>
  </si>
  <si>
    <t>Uzbekistan</t>
  </si>
  <si>
    <t>Vanuatu</t>
  </si>
  <si>
    <t>Vatican City State</t>
  </si>
  <si>
    <t>Venezuela</t>
  </si>
  <si>
    <t>Vietnam</t>
  </si>
  <si>
    <t>Virgin Islands - British</t>
  </si>
  <si>
    <t>Virgin Islands - United States</t>
  </si>
  <si>
    <t>Wake/Midway Islands</t>
  </si>
  <si>
    <t>Wallis And Futuna Islands</t>
  </si>
  <si>
    <t>Yemen</t>
  </si>
  <si>
    <t>Zambia</t>
  </si>
  <si>
    <t>Zimbabwe</t>
  </si>
  <si>
    <t>6am - midday</t>
  </si>
  <si>
    <t>Departure Date</t>
  </si>
  <si>
    <t>Street</t>
  </si>
  <si>
    <t>Post/ZIP Code</t>
  </si>
  <si>
    <t xml:space="preserve">Passenger age on departure </t>
  </si>
  <si>
    <t>Passengers over 18</t>
  </si>
  <si>
    <t xml:space="preserve">I have completed all sections of this form as appropriate and sent our 1st deposit.  I certify on behalf of the members of the party named on this form by whom I warrant I am authorised to make this booking that we agree to the conditions set out in the relevant brands brochure and on the website. We agree that our booking is made upon and is subject to those terms.  </t>
  </si>
  <si>
    <r>
      <t>Preferred departure time (Please insert '</t>
    </r>
    <r>
      <rPr>
        <b/>
        <sz val="10"/>
        <rFont val="Arial"/>
        <family val="2"/>
      </rPr>
      <t>X</t>
    </r>
    <r>
      <rPr>
        <sz val="10"/>
        <rFont val="Arial"/>
        <family val="2"/>
      </rPr>
      <t xml:space="preserve">') </t>
    </r>
  </si>
  <si>
    <r>
      <t>Hours per day (Please insert '</t>
    </r>
    <r>
      <rPr>
        <b/>
        <sz val="10"/>
        <rFont val="Arial"/>
        <family val="2"/>
      </rPr>
      <t>X</t>
    </r>
    <r>
      <rPr>
        <sz val="10"/>
        <rFont val="Arial"/>
        <family val="2"/>
      </rPr>
      <t xml:space="preserve">') </t>
    </r>
  </si>
  <si>
    <t>Would you like a quotation on a coach to your UK airport or does your tour price include this (flight groups only)?</t>
  </si>
  <si>
    <r>
      <t>Board Basis (Please insert '</t>
    </r>
    <r>
      <rPr>
        <b/>
        <sz val="10"/>
        <rFont val="Arial"/>
        <family val="2"/>
      </rPr>
      <t>X</t>
    </r>
    <r>
      <rPr>
        <sz val="10"/>
        <rFont val="Arial"/>
        <family val="2"/>
      </rPr>
      <t>')</t>
    </r>
  </si>
  <si>
    <t>Earliest time</t>
  </si>
  <si>
    <t>Latest time</t>
  </si>
  <si>
    <t>Preferred time</t>
  </si>
  <si>
    <t>Please complete using the excel form provided and return as an email attachment to your Product Delivery Specialist</t>
  </si>
  <si>
    <t>Date of Departure</t>
  </si>
  <si>
    <t>Height (cms)</t>
  </si>
  <si>
    <t>Weight (kgs)</t>
  </si>
  <si>
    <t>Head circumfrence (cms)</t>
  </si>
  <si>
    <t>Ski / Snowboard ability (A &gt; D)</t>
  </si>
  <si>
    <r>
      <rPr>
        <b/>
        <i/>
        <sz val="8"/>
        <rFont val="Arial"/>
        <family val="2"/>
      </rPr>
      <t xml:space="preserve">DELETE AS REQUIRED: </t>
    </r>
    <r>
      <rPr>
        <i/>
        <sz val="8"/>
        <rFont val="Arial"/>
        <family val="2"/>
      </rPr>
      <t>No evening activities will be available for ski groups on this evening.</t>
    </r>
  </si>
  <si>
    <t>Traveller Information Request Form</t>
  </si>
  <si>
    <t>Mobile</t>
  </si>
  <si>
    <t>School Contact</t>
  </si>
  <si>
    <t>Opening times</t>
  </si>
  <si>
    <t xml:space="preserve"> (please circle)</t>
  </si>
  <si>
    <t xml:space="preserve">Ski / Snowboard ability: </t>
  </si>
  <si>
    <t>Would you like our nominated insurance policy? If not, please provide us with the name of your insurance company.</t>
  </si>
  <si>
    <t>Ski</t>
  </si>
  <si>
    <t>Snowboard</t>
  </si>
  <si>
    <t>Ski / Snowboard?</t>
  </si>
  <si>
    <t>A</t>
  </si>
  <si>
    <t>B</t>
  </si>
  <si>
    <t>C</t>
  </si>
  <si>
    <t>Programme required/ Preferred lesson times.</t>
  </si>
  <si>
    <t xml:space="preserve">Please complete this form and send it back to us with your 1st deposit.  
Ensure that you have read and accepted our booking terms and conditions before completing this form.
</t>
  </si>
  <si>
    <t>This form asks for details of all ski abilities and equipment requirements.  
We need this to advise our suppliers of your party requirements. The names will feed automatically from your names list (TAB 3).</t>
  </si>
  <si>
    <t xml:space="preserve">Please attach a map of your pick-up point, with instructions on how drivers access your school and where you will be waiting. 
You can choose to write in a detailed description, copy an online map or print this out and send it back to us. </t>
  </si>
  <si>
    <t>THESE FORMS ARE NOT TO BE RETURNED</t>
  </si>
  <si>
    <t xml:space="preserve">Middle Name </t>
  </si>
  <si>
    <t>Male</t>
  </si>
  <si>
    <t>Female</t>
  </si>
  <si>
    <r>
      <rPr>
        <b/>
        <sz val="11"/>
        <rFont val="Arial"/>
        <family val="2"/>
      </rPr>
      <t>ADULT ROOMING REQUESTS</t>
    </r>
    <r>
      <rPr>
        <b/>
        <sz val="10"/>
        <rFont val="Arial"/>
        <family val="2"/>
      </rPr>
      <t xml:space="preserve">
</t>
    </r>
    <r>
      <rPr>
        <sz val="10"/>
        <rFont val="Arial"/>
        <family val="2"/>
      </rPr>
      <t>Please refer to your quotation for adult rooming and be aware single rooms are only available on request and at a supplement.</t>
    </r>
  </si>
  <si>
    <t xml:space="preserve">Please complete as much information for the passengers as you have, paying particular attention to the secure flight information which is compulsory for all US travel </t>
  </si>
  <si>
    <t>Please ensure you enter a valid PNR number (complete one spreadsheet per PNR for each booking)</t>
  </si>
  <si>
    <t>Please ensure that all names match that on the passengers passport
Please ensure passenger names uploaded from spreadsheet to website correctly</t>
  </si>
  <si>
    <t>Frequent Flyer Information</t>
  </si>
  <si>
    <t>Airline</t>
  </si>
  <si>
    <t>Frequent Flyer Number</t>
  </si>
  <si>
    <t>MR</t>
  </si>
  <si>
    <t>MRS</t>
  </si>
  <si>
    <t>MISS</t>
  </si>
  <si>
    <t>MSTR</t>
  </si>
  <si>
    <t>Citizenship                 
(This will default to Nationality)</t>
  </si>
  <si>
    <t xml:space="preserve">Country of Residence 
e.g. Britain </t>
  </si>
  <si>
    <t xml:space="preserve">If the flights for your booking have not yet come on sale from the airline, 
we will need to book them as soon as they are available in order to secure the best option for your tour and avoid supplements.
This may mean booking flights without your direct consent.
We will always try to contact you to confirm the flights we intend to book. 
However, if we are unable to make immediate contact with you, providing the flights are within budget, the correct route, dates and times, 
we will go ahead and confirm your flight reservation as the cost of seats can increase rapidly.
 To enable us to get your preferred time slot please prioritize from the options below for both outbound and inbound flights. </t>
  </si>
  <si>
    <t xml:space="preserve">AIR / EUROSTAR TOURS ONLY - Flexibility of Travel </t>
  </si>
  <si>
    <t>Preferred Arrival Airport/Station</t>
  </si>
  <si>
    <t>Preferred Departure Airport/Station</t>
  </si>
  <si>
    <t xml:space="preserve">Flexibility of Days </t>
  </si>
  <si>
    <t xml:space="preserve"> + 1 Day</t>
  </si>
  <si>
    <t xml:space="preserve"> + 2 Days </t>
  </si>
  <si>
    <t>Outbound:   Are you able to travel :</t>
  </si>
  <si>
    <t xml:space="preserve">No Flexibility </t>
  </si>
  <si>
    <t xml:space="preserve"> - 1 Day</t>
  </si>
  <si>
    <t xml:space="preserve"> - 2 Days </t>
  </si>
  <si>
    <t>Title</t>
  </si>
  <si>
    <t>Forename</t>
  </si>
  <si>
    <t>Sex</t>
  </si>
  <si>
    <t>Diet</t>
  </si>
  <si>
    <t>Snowboarder</t>
  </si>
  <si>
    <t>Shoe</t>
  </si>
  <si>
    <t>Height</t>
  </si>
  <si>
    <t>Weight</t>
  </si>
  <si>
    <t>Ability</t>
  </si>
  <si>
    <t>Helmet</t>
  </si>
  <si>
    <t>Request</t>
  </si>
  <si>
    <t>Resort Remark</t>
  </si>
  <si>
    <t>Pass. No.</t>
  </si>
  <si>
    <t>Pass. Exp.</t>
  </si>
  <si>
    <t>Pass.Issue</t>
  </si>
  <si>
    <t>Country of Issue.</t>
  </si>
  <si>
    <t>Please list repertoire:</t>
  </si>
  <si>
    <t xml:space="preserve">
</t>
  </si>
  <si>
    <r>
      <t xml:space="preserve">Additional equipment list: </t>
    </r>
    <r>
      <rPr>
        <i/>
        <sz val="10"/>
        <rFont val="Arial"/>
        <family val="2"/>
      </rPr>
      <t>Please list if taking own PA, additional stands, flight cases and any other extras</t>
    </r>
    <r>
      <rPr>
        <sz val="10"/>
        <rFont val="Arial"/>
        <family val="2"/>
      </rPr>
      <t>.</t>
    </r>
  </si>
  <si>
    <r>
      <t xml:space="preserve">Preferred Venues:
</t>
    </r>
    <r>
      <rPr>
        <i/>
        <sz val="10"/>
        <rFont val="Arial"/>
        <family val="2"/>
      </rPr>
      <t>Please describe the type of venues where you would like to perform</t>
    </r>
  </si>
  <si>
    <r>
      <t xml:space="preserve">Notes:
</t>
    </r>
    <r>
      <rPr>
        <i/>
        <sz val="10"/>
        <rFont val="Arial"/>
        <family val="2"/>
      </rPr>
      <t>Please add any additional information/requests.</t>
    </r>
  </si>
  <si>
    <t>Instrument 1</t>
  </si>
  <si>
    <t>Grade</t>
  </si>
  <si>
    <t>Instrument 2</t>
  </si>
  <si>
    <t>Chair Req'd</t>
  </si>
  <si>
    <t>Notes</t>
  </si>
  <si>
    <t>First Instrument</t>
  </si>
  <si>
    <t xml:space="preserve">Second Instrument </t>
  </si>
  <si>
    <t>Voice</t>
  </si>
  <si>
    <t>Grade 1</t>
  </si>
  <si>
    <t>Yes</t>
  </si>
  <si>
    <t>Flute</t>
  </si>
  <si>
    <t>Grade 2</t>
  </si>
  <si>
    <t>Piccolo</t>
  </si>
  <si>
    <t>Grade 3</t>
  </si>
  <si>
    <t>Oboe</t>
  </si>
  <si>
    <t>Grade 4</t>
  </si>
  <si>
    <t>Cor Anglais</t>
  </si>
  <si>
    <t>Grade 5</t>
  </si>
  <si>
    <t>Clarinet</t>
  </si>
  <si>
    <t>Grade 6</t>
  </si>
  <si>
    <t>Bass Clarinet</t>
  </si>
  <si>
    <t>Grade 7</t>
  </si>
  <si>
    <t>Bassoon</t>
  </si>
  <si>
    <t>Grade 8 and above</t>
  </si>
  <si>
    <t>Contrabassoon</t>
  </si>
  <si>
    <t>Beginner</t>
  </si>
  <si>
    <t>Soprano Saxophone</t>
  </si>
  <si>
    <t>Intermediate</t>
  </si>
  <si>
    <t>Alto Saxophone</t>
  </si>
  <si>
    <t>Advanced</t>
  </si>
  <si>
    <t>Tenor Saxophone</t>
  </si>
  <si>
    <t>French Horn</t>
  </si>
  <si>
    <t>Trumpet</t>
  </si>
  <si>
    <t>Trombone</t>
  </si>
  <si>
    <t>Bass Trombone</t>
  </si>
  <si>
    <t>Tuba</t>
  </si>
  <si>
    <t>Euphonium</t>
  </si>
  <si>
    <t>Percussion - please list in notes</t>
  </si>
  <si>
    <t>Harp</t>
  </si>
  <si>
    <t>Violin</t>
  </si>
  <si>
    <t>Viola</t>
  </si>
  <si>
    <t>Cello</t>
  </si>
  <si>
    <t>Double Bass</t>
  </si>
  <si>
    <t>Keyboard - please describe in notes</t>
  </si>
  <si>
    <t>Acoustic Guitar</t>
  </si>
  <si>
    <t>Electric Guitar</t>
  </si>
  <si>
    <t>Bass Guitar</t>
  </si>
  <si>
    <t>Drum kit - please list in notes</t>
  </si>
  <si>
    <t>Other - please describe in notes below</t>
  </si>
  <si>
    <t>None</t>
  </si>
  <si>
    <t>This form is to be completed by students and returned to your teacher.
THESE FORMS ARE NOT TO BE RETURNED TO STS, SKIPLAN, PAVILLION TOURS OR UKCONNECTION</t>
  </si>
  <si>
    <t>Shoe Size 
(UK Adult)</t>
  </si>
  <si>
    <t>Adult/Child</t>
  </si>
  <si>
    <t>TAB 1. Traveller Information</t>
  </si>
  <si>
    <t>TAB 3. APIS Instructions / Passenger Names and APIS</t>
  </si>
  <si>
    <t xml:space="preserve">TAB 6. Activities and Excursions </t>
  </si>
  <si>
    <t xml:space="preserve">School Location Map </t>
  </si>
  <si>
    <t xml:space="preserve">Hotel 1 </t>
  </si>
  <si>
    <t>Hotel 2</t>
  </si>
  <si>
    <t>Inbound flight/train (departing overseas airport)</t>
  </si>
  <si>
    <t xml:space="preserve"> It is the school's responsibility to hold a list of emergency contacts / next of kin for all passengers in case of an emergency whilst abroad.  
Failure to do this jeopardises any response during an incident. </t>
  </si>
  <si>
    <t>Party Leaders Name:</t>
  </si>
  <si>
    <t>Please complete this Booking Form and return to us, together with your first deposit.  
All deposits are non-refundable.</t>
  </si>
  <si>
    <r>
      <rPr>
        <b/>
        <sz val="10"/>
        <rFont val="Arial"/>
        <family val="2"/>
      </rPr>
      <t xml:space="preserve">COACH ONLY - </t>
    </r>
    <r>
      <rPr>
        <sz val="10"/>
        <rFont val="Arial"/>
        <family val="2"/>
      </rPr>
      <t>For the first and last day, please check with your Product Delivery Specialist regarding the availablity of your coach. 
For long-haul destinations or overnight travel your coach might not be at your disposal the full day (on arrival or departure days) due to drivers' working hours limitations.</t>
    </r>
  </si>
  <si>
    <r>
      <rPr>
        <b/>
        <sz val="10.5"/>
        <rFont val="Arial"/>
        <family val="2"/>
      </rPr>
      <t xml:space="preserve">AIR GROUPS </t>
    </r>
    <r>
      <rPr>
        <sz val="10.5"/>
        <rFont val="Arial"/>
        <family val="2"/>
      </rPr>
      <t>- Please do check your quotation carefully before using this tab as to whether a coach transfer to the airport has been included in your tour package.</t>
    </r>
  </si>
  <si>
    <t xml:space="preserve">Date of Birth </t>
  </si>
  <si>
    <r>
      <t xml:space="preserve">
</t>
    </r>
    <r>
      <rPr>
        <b/>
        <sz val="10"/>
        <rFont val="Arial"/>
        <family val="2"/>
      </rPr>
      <t xml:space="preserve">Units of measurement : </t>
    </r>
    <r>
      <rPr>
        <sz val="10"/>
        <rFont val="Arial"/>
        <family val="2"/>
      </rPr>
      <t xml:space="preserve"> Please pay close attention to the units of measurement we require for each section.
If you have a student who has a child shoe size - please speak to your Product Delivery Specalist  
</t>
    </r>
    <r>
      <rPr>
        <b/>
        <sz val="10"/>
        <rFont val="Arial"/>
        <family val="2"/>
      </rPr>
      <t>Skier / Snowboarder ability :</t>
    </r>
    <r>
      <rPr>
        <sz val="10"/>
        <rFont val="Arial"/>
        <family val="2"/>
      </rPr>
      <t xml:space="preserve"> Ability should be judged on the following: 
A = no experience or just dry slope 
B = 1 week on snow 
C = 2-3 weeks on snow 
D = 5+ weeks on snow 
N = No Tuition 
Please bear in mind the break down of the abilities of the the skiers and boarders you are traveling with. 
Instruction provision is based on 1:12 skiers of the same ability and 1:8 snowbaorders of the same ability. 
To get the best from the week if your numbers do not work at this ratio speak to your Product Delivery Specialist about booking additional instruction.
</t>
    </r>
    <r>
      <rPr>
        <b/>
        <sz val="10"/>
        <rFont val="Arial"/>
        <family val="2"/>
      </rPr>
      <t>Data Protection:</t>
    </r>
    <r>
      <rPr>
        <sz val="10"/>
        <rFont val="Arial"/>
        <family val="2"/>
      </rPr>
      <t xml:space="preserve"> We restrict the use of any customer information obtained from this list.  
Except as may be necessary to fulfill legal requirement in case of an incident.  
We shall not have any right to share or use in any commercial fashion, any customer information obtained throughout this process. 
This information will be destroyed after the tour has taken place. 
</t>
    </r>
  </si>
  <si>
    <t>N</t>
  </si>
  <si>
    <t>Abilities summary:</t>
  </si>
  <si>
    <t>A:</t>
  </si>
  <si>
    <t>B:</t>
  </si>
  <si>
    <t>C:</t>
  </si>
  <si>
    <t>D:</t>
  </si>
  <si>
    <t>N:</t>
  </si>
  <si>
    <t>Skiers</t>
  </si>
  <si>
    <t>Snowboarders</t>
  </si>
  <si>
    <t>Please note that free places do not have tuition included in their package</t>
  </si>
  <si>
    <t>Child</t>
  </si>
  <si>
    <t>Adult</t>
  </si>
  <si>
    <t>AVML</t>
  </si>
  <si>
    <t xml:space="preserve"> - VEGETARIAN HINDU</t>
  </si>
  <si>
    <t>CHML</t>
  </si>
  <si>
    <t xml:space="preserve"> - CHILD</t>
  </si>
  <si>
    <t>GFML</t>
  </si>
  <si>
    <t xml:space="preserve"> - GLUTEN INTOLERANT</t>
  </si>
  <si>
    <t>DBML</t>
  </si>
  <si>
    <t xml:space="preserve"> - DIABETIC</t>
  </si>
  <si>
    <t>HNML</t>
  </si>
  <si>
    <t xml:space="preserve"> - HINDU (NON VEGETARIAN)</t>
  </si>
  <si>
    <t>KSML</t>
  </si>
  <si>
    <t xml:space="preserve"> - KOSHER</t>
  </si>
  <si>
    <t>MOML</t>
  </si>
  <si>
    <t xml:space="preserve"> - MOSLEM</t>
  </si>
  <si>
    <t>SFML</t>
  </si>
  <si>
    <t xml:space="preserve"> - SEA FOOD</t>
  </si>
  <si>
    <t>VGML</t>
  </si>
  <si>
    <t xml:space="preserve"> - VEGETARIAN VEGAN</t>
  </si>
  <si>
    <t>VJML</t>
  </si>
  <si>
    <t xml:space="preserve"> - VEGETARIAN</t>
  </si>
  <si>
    <r>
      <t xml:space="preserve">
SKI ONLY - </t>
    </r>
    <r>
      <rPr>
        <sz val="10"/>
        <rFont val="Arial"/>
        <family val="2"/>
      </rPr>
      <t xml:space="preserve">in the morning and afternoon slots you are welcome to indicate your preferred lesson times each day. Please enter your preferred evening activity in the evening section of the planner. We will do our utmost to meet your requirements but we must point out that all activities are subject to availability. You must notify us of your requirements as soon as possible. We do not recommend that evening entertainment are booked or take place on your day of arrival as clearly pupils will be tired and your ski fit will be taking place during the late afternoon or early the next morning. All evening activities are subject to availability, dates and times are subject to change and cannot be gauranteed. Please note that in order to secure reservations on peak dates, many resorts will require pre-payment.
</t>
    </r>
  </si>
  <si>
    <r>
      <t>Travel by
(Please insert '</t>
    </r>
    <r>
      <rPr>
        <b/>
        <sz val="10"/>
        <rFont val="Arial"/>
        <family val="2"/>
      </rPr>
      <t>X</t>
    </r>
    <r>
      <rPr>
        <sz val="10"/>
        <rFont val="Arial"/>
        <family val="2"/>
      </rPr>
      <t>')</t>
    </r>
  </si>
  <si>
    <t xml:space="preserve">This form is for you to print out and give to students / parents.
Do not return this form to us, it is there to assist you in collating the relevant information we need. 
</t>
  </si>
  <si>
    <t xml:space="preserve">Gender </t>
  </si>
  <si>
    <t xml:space="preserve">Sport </t>
  </si>
  <si>
    <t>Team</t>
  </si>
  <si>
    <t xml:space="preserve">Swim Ability </t>
  </si>
  <si>
    <t>Football</t>
  </si>
  <si>
    <t>Rugby</t>
  </si>
  <si>
    <t>Hockey</t>
  </si>
  <si>
    <t>Netball</t>
  </si>
  <si>
    <t xml:space="preserve">Basketball </t>
  </si>
  <si>
    <t>Other</t>
  </si>
  <si>
    <t>G</t>
  </si>
  <si>
    <t>L</t>
  </si>
  <si>
    <t>E</t>
  </si>
  <si>
    <t>I</t>
  </si>
  <si>
    <t>J</t>
  </si>
  <si>
    <t>K</t>
  </si>
  <si>
    <t xml:space="preserve">Weak </t>
  </si>
  <si>
    <t>Competent</t>
  </si>
  <si>
    <t xml:space="preserve">Multiple Sports </t>
  </si>
  <si>
    <t>This form asks for both Medical and Dietary requests and Emergency Contact Details. 
This form also has additional fields required for Pavilion Tours.</t>
  </si>
  <si>
    <t xml:space="preserve">TAB 5. Ski information - Only applicable to ski groups, </t>
  </si>
  <si>
    <t>TAB 8. Music</t>
  </si>
  <si>
    <t>This forms asks for the details of your group's musical requirements. We need this to ensure we can arrange correct transport facilities and appropriate concert venues for your group.</t>
  </si>
  <si>
    <t>GBR</t>
  </si>
  <si>
    <t>ABW</t>
  </si>
  <si>
    <t>AFG</t>
  </si>
  <si>
    <t>AGO</t>
  </si>
  <si>
    <t>AIA</t>
  </si>
  <si>
    <t>ALA</t>
  </si>
  <si>
    <t>ALB</t>
  </si>
  <si>
    <t>AND</t>
  </si>
  <si>
    <t>ARE</t>
  </si>
  <si>
    <t>ARG</t>
  </si>
  <si>
    <t>ARM</t>
  </si>
  <si>
    <t>ASM</t>
  </si>
  <si>
    <t>ATA</t>
  </si>
  <si>
    <t>ATF</t>
  </si>
  <si>
    <t>ATG</t>
  </si>
  <si>
    <t>AUS</t>
  </si>
  <si>
    <t>AUT</t>
  </si>
  <si>
    <t>AZE</t>
  </si>
  <si>
    <t>BDI</t>
  </si>
  <si>
    <t>BEL</t>
  </si>
  <si>
    <t>BEN</t>
  </si>
  <si>
    <t>BES</t>
  </si>
  <si>
    <t>BFA</t>
  </si>
  <si>
    <t>BGD</t>
  </si>
  <si>
    <t>BGR</t>
  </si>
  <si>
    <t>BHR</t>
  </si>
  <si>
    <t>BHS</t>
  </si>
  <si>
    <t>BIH</t>
  </si>
  <si>
    <t>BLM</t>
  </si>
  <si>
    <t>BLR</t>
  </si>
  <si>
    <t>BLZ</t>
  </si>
  <si>
    <t>BMU</t>
  </si>
  <si>
    <t>BOL</t>
  </si>
  <si>
    <t>BRA</t>
  </si>
  <si>
    <t>BRB</t>
  </si>
  <si>
    <t>BRN</t>
  </si>
  <si>
    <t>BTN</t>
  </si>
  <si>
    <t>BVT</t>
  </si>
  <si>
    <t>BWA</t>
  </si>
  <si>
    <t>CAF</t>
  </si>
  <si>
    <t>CAN</t>
  </si>
  <si>
    <t>CCK</t>
  </si>
  <si>
    <t>CHE</t>
  </si>
  <si>
    <t>CHL</t>
  </si>
  <si>
    <t>CHN</t>
  </si>
  <si>
    <t>CIV</t>
  </si>
  <si>
    <t>CMR</t>
  </si>
  <si>
    <t>COD</t>
  </si>
  <si>
    <t>COG</t>
  </si>
  <si>
    <t>COK</t>
  </si>
  <si>
    <t>COL</t>
  </si>
  <si>
    <t>COM</t>
  </si>
  <si>
    <t>CPV</t>
  </si>
  <si>
    <t>CRI</t>
  </si>
  <si>
    <t>CUB</t>
  </si>
  <si>
    <t>CUW</t>
  </si>
  <si>
    <t>CXR</t>
  </si>
  <si>
    <t>CYM</t>
  </si>
  <si>
    <t>CYP</t>
  </si>
  <si>
    <t>CZE</t>
  </si>
  <si>
    <t>DEU</t>
  </si>
  <si>
    <t>DJI</t>
  </si>
  <si>
    <t>DMA</t>
  </si>
  <si>
    <t>DNK</t>
  </si>
  <si>
    <t>DOM</t>
  </si>
  <si>
    <t>DZA</t>
  </si>
  <si>
    <t>ECU</t>
  </si>
  <si>
    <t>EGY</t>
  </si>
  <si>
    <t>ERI</t>
  </si>
  <si>
    <t>ESH</t>
  </si>
  <si>
    <t>ESP</t>
  </si>
  <si>
    <t>EST</t>
  </si>
  <si>
    <t>ETH</t>
  </si>
  <si>
    <t>FIN</t>
  </si>
  <si>
    <t>FJI</t>
  </si>
  <si>
    <t>FLK</t>
  </si>
  <si>
    <t>FRA</t>
  </si>
  <si>
    <t>FRO</t>
  </si>
  <si>
    <t>FSM</t>
  </si>
  <si>
    <t>GAB</t>
  </si>
  <si>
    <t>GEO</t>
  </si>
  <si>
    <t>GGY</t>
  </si>
  <si>
    <t>GHA</t>
  </si>
  <si>
    <t>GIB</t>
  </si>
  <si>
    <t>GIN</t>
  </si>
  <si>
    <t>GLP</t>
  </si>
  <si>
    <t>GMB</t>
  </si>
  <si>
    <t>GNB</t>
  </si>
  <si>
    <t>GNQ</t>
  </si>
  <si>
    <t>GRC</t>
  </si>
  <si>
    <t>GRD</t>
  </si>
  <si>
    <t>GRL</t>
  </si>
  <si>
    <t>GTM</t>
  </si>
  <si>
    <t>GUF</t>
  </si>
  <si>
    <t>GUM</t>
  </si>
  <si>
    <t>GUY</t>
  </si>
  <si>
    <t>HKG</t>
  </si>
  <si>
    <t>HMD</t>
  </si>
  <si>
    <t>HND</t>
  </si>
  <si>
    <t>HRV</t>
  </si>
  <si>
    <t>HTI</t>
  </si>
  <si>
    <t>HUN</t>
  </si>
  <si>
    <t>IDN</t>
  </si>
  <si>
    <t>IMN</t>
  </si>
  <si>
    <t>IND</t>
  </si>
  <si>
    <t>IOT</t>
  </si>
  <si>
    <t>IRL</t>
  </si>
  <si>
    <t>IRN</t>
  </si>
  <si>
    <t>IRQ</t>
  </si>
  <si>
    <t>ISL</t>
  </si>
  <si>
    <t>ISR</t>
  </si>
  <si>
    <t>ITA</t>
  </si>
  <si>
    <t>JAM</t>
  </si>
  <si>
    <t>JEY</t>
  </si>
  <si>
    <t>JOR</t>
  </si>
  <si>
    <t>JPN</t>
  </si>
  <si>
    <t>KAZ</t>
  </si>
  <si>
    <t>KEN</t>
  </si>
  <si>
    <t>KGZ</t>
  </si>
  <si>
    <t>KHM</t>
  </si>
  <si>
    <t>KIR</t>
  </si>
  <si>
    <t>KNA</t>
  </si>
  <si>
    <t>KOR</t>
  </si>
  <si>
    <t>KWT</t>
  </si>
  <si>
    <t>LAO</t>
  </si>
  <si>
    <t>LBN</t>
  </si>
  <si>
    <t>LBR</t>
  </si>
  <si>
    <t>LBY</t>
  </si>
  <si>
    <t>LCA</t>
  </si>
  <si>
    <t>LIE</t>
  </si>
  <si>
    <t>LKA</t>
  </si>
  <si>
    <t>LSO</t>
  </si>
  <si>
    <t>LTU</t>
  </si>
  <si>
    <t>LUX</t>
  </si>
  <si>
    <t>LVA</t>
  </si>
  <si>
    <t>MAC</t>
  </si>
  <si>
    <t>MAF</t>
  </si>
  <si>
    <t>MAR</t>
  </si>
  <si>
    <t>MCO</t>
  </si>
  <si>
    <t>MDA</t>
  </si>
  <si>
    <t>MDG</t>
  </si>
  <si>
    <t>MDV</t>
  </si>
  <si>
    <t>MEX</t>
  </si>
  <si>
    <t>MHL</t>
  </si>
  <si>
    <t>MKD</t>
  </si>
  <si>
    <t>MLI</t>
  </si>
  <si>
    <t>MLT</t>
  </si>
  <si>
    <t>MMR</t>
  </si>
  <si>
    <t>MNE</t>
  </si>
  <si>
    <t>MNG</t>
  </si>
  <si>
    <t>MNP</t>
  </si>
  <si>
    <t>MOZ</t>
  </si>
  <si>
    <t>MRT</t>
  </si>
  <si>
    <t>MSR</t>
  </si>
  <si>
    <t>MTQ</t>
  </si>
  <si>
    <t>MUS</t>
  </si>
  <si>
    <t>MWI</t>
  </si>
  <si>
    <t>MYS</t>
  </si>
  <si>
    <t>MYT</t>
  </si>
  <si>
    <t>NAM</t>
  </si>
  <si>
    <t>NCL</t>
  </si>
  <si>
    <t>NER</t>
  </si>
  <si>
    <t>NFK</t>
  </si>
  <si>
    <t>NGA</t>
  </si>
  <si>
    <t>NIC</t>
  </si>
  <si>
    <t>NIU</t>
  </si>
  <si>
    <t>NLD</t>
  </si>
  <si>
    <t>NOR</t>
  </si>
  <si>
    <t>NPL</t>
  </si>
  <si>
    <t>NRU</t>
  </si>
  <si>
    <t>NZL</t>
  </si>
  <si>
    <t>OMN</t>
  </si>
  <si>
    <t>PAK</t>
  </si>
  <si>
    <t>PAN</t>
  </si>
  <si>
    <t>PCN</t>
  </si>
  <si>
    <t>PER</t>
  </si>
  <si>
    <t>PHL</t>
  </si>
  <si>
    <t>PLW</t>
  </si>
  <si>
    <t>PNG</t>
  </si>
  <si>
    <t>POL</t>
  </si>
  <si>
    <t>PRI</t>
  </si>
  <si>
    <t>PRK</t>
  </si>
  <si>
    <t>PRT</t>
  </si>
  <si>
    <t>PRY</t>
  </si>
  <si>
    <t>PSE</t>
  </si>
  <si>
    <t>PYF</t>
  </si>
  <si>
    <t>QAT</t>
  </si>
  <si>
    <t>REU</t>
  </si>
  <si>
    <t>ROU</t>
  </si>
  <si>
    <t>RUS</t>
  </si>
  <si>
    <t>RWA</t>
  </si>
  <si>
    <t>SAU</t>
  </si>
  <si>
    <t>SCG</t>
  </si>
  <si>
    <t>SDN</t>
  </si>
  <si>
    <t>SEN</t>
  </si>
  <si>
    <t>SGP</t>
  </si>
  <si>
    <t>SGS</t>
  </si>
  <si>
    <t>SHN</t>
  </si>
  <si>
    <t>SJM</t>
  </si>
  <si>
    <t>SLB</t>
  </si>
  <si>
    <t>SLE</t>
  </si>
  <si>
    <t>SLV</t>
  </si>
  <si>
    <t>SMR</t>
  </si>
  <si>
    <t>SOM</t>
  </si>
  <si>
    <t>SPM</t>
  </si>
  <si>
    <t>SRB</t>
  </si>
  <si>
    <t>SSD</t>
  </si>
  <si>
    <t>STP</t>
  </si>
  <si>
    <t>SUR</t>
  </si>
  <si>
    <t>SVK</t>
  </si>
  <si>
    <t>SVN</t>
  </si>
  <si>
    <t>SWE</t>
  </si>
  <si>
    <t>SWZ</t>
  </si>
  <si>
    <t>SXM</t>
  </si>
  <si>
    <t>SYC</t>
  </si>
  <si>
    <t>SYR</t>
  </si>
  <si>
    <t>TCA</t>
  </si>
  <si>
    <t>TCD</t>
  </si>
  <si>
    <t>TGO</t>
  </si>
  <si>
    <t>THA</t>
  </si>
  <si>
    <t>TJK</t>
  </si>
  <si>
    <t>TKL</t>
  </si>
  <si>
    <t>TKM</t>
  </si>
  <si>
    <t>TLS</t>
  </si>
  <si>
    <t>TON</t>
  </si>
  <si>
    <t>TTO</t>
  </si>
  <si>
    <t>TUN</t>
  </si>
  <si>
    <t>TUR</t>
  </si>
  <si>
    <t>TUV</t>
  </si>
  <si>
    <t>TWN</t>
  </si>
  <si>
    <t>TZA</t>
  </si>
  <si>
    <t>UGA</t>
  </si>
  <si>
    <t>UKR</t>
  </si>
  <si>
    <t>UMI</t>
  </si>
  <si>
    <t>URY</t>
  </si>
  <si>
    <t>UZB</t>
  </si>
  <si>
    <t>VAT</t>
  </si>
  <si>
    <t>VCT</t>
  </si>
  <si>
    <t>VEN</t>
  </si>
  <si>
    <t>VGB</t>
  </si>
  <si>
    <t>VIR</t>
  </si>
  <si>
    <t>VNM</t>
  </si>
  <si>
    <t>VUT</t>
  </si>
  <si>
    <t>WLF</t>
  </si>
  <si>
    <t>WSM</t>
  </si>
  <si>
    <t>-----------------------</t>
  </si>
  <si>
    <r>
      <t xml:space="preserve">
</t>
    </r>
    <r>
      <rPr>
        <b/>
        <sz val="10"/>
        <rFont val="Arial"/>
        <family val="2"/>
      </rPr>
      <t xml:space="preserve">Medical and Dietary: </t>
    </r>
    <r>
      <rPr>
        <sz val="10"/>
        <rFont val="Arial"/>
        <family val="2"/>
      </rPr>
      <t xml:space="preserve"> Only complete dietary and medical fields where specific arrangements are required. 
This information is used to advise suppliers of your requirements, ensuring you are well catered for. 
If you have already entered requirements on the APIS form, these will automatically feed through to here. 
Please be aware if a student needs to take an epi-pen on a flight, they will be asked for proof of medical need.                                            
</t>
    </r>
    <r>
      <rPr>
        <b/>
        <sz val="10"/>
        <rFont val="Arial"/>
        <family val="2"/>
      </rPr>
      <t>Insurance:</t>
    </r>
    <r>
      <rPr>
        <sz val="10"/>
        <rFont val="Arial"/>
        <family val="2"/>
      </rPr>
      <t xml:space="preserve"> It is your responsibility to advise your insurance company of any pre-exisiting medical conditions or medical conditions that occur between purchasing the policy and dates of travel.  
Refer to your insurance policy for further information; if you opted for our nominated travel insurance, you will find the full policy on our website.
</t>
    </r>
    <r>
      <rPr>
        <b/>
        <sz val="10"/>
        <rFont val="Arial"/>
        <family val="2"/>
      </rPr>
      <t xml:space="preserve">Emergency Contacts: </t>
    </r>
    <r>
      <rPr>
        <sz val="10"/>
        <rFont val="Arial"/>
        <family val="2"/>
      </rPr>
      <t xml:space="preserve"> We require two 24 hour emergency contacts from your school and a general school number. 
If you have not already advised us in your booking form, please provide us with these. 
It is the school's responsibility to hold a list of emergency contacts / next of kin for all passengers in case of an emergency whilst abroad.  
Failure to do this jeopardises any response in case of an incident.  
</t>
    </r>
    <r>
      <rPr>
        <b/>
        <sz val="10"/>
        <rFont val="Arial"/>
        <family val="2"/>
      </rPr>
      <t>Sport:</t>
    </r>
    <r>
      <rPr>
        <sz val="10"/>
        <rFont val="Arial"/>
        <family val="2"/>
      </rPr>
      <t xml:space="preserve"> Please fill in the sport your group is participating in. 
</t>
    </r>
    <r>
      <rPr>
        <b/>
        <sz val="10"/>
        <rFont val="Arial"/>
        <family val="2"/>
      </rPr>
      <t xml:space="preserve">Team: </t>
    </r>
    <r>
      <rPr>
        <sz val="10"/>
        <rFont val="Arial"/>
        <family val="2"/>
      </rPr>
      <t xml:space="preserve">Please group your students into the required teams. 
</t>
    </r>
    <r>
      <rPr>
        <b/>
        <sz val="10"/>
        <rFont val="Arial"/>
        <family val="2"/>
      </rPr>
      <t xml:space="preserve">Swim Ability: </t>
    </r>
    <r>
      <rPr>
        <sz val="10"/>
        <rFont val="Arial"/>
        <family val="2"/>
      </rPr>
      <t>Applicable to Adventure Tours Only:
Please select each persons swim ability:</t>
    </r>
    <r>
      <rPr>
        <b/>
        <sz val="10"/>
        <rFont val="Arial"/>
        <family val="2"/>
      </rPr>
      <t xml:space="preserve">
</t>
    </r>
    <r>
      <rPr>
        <sz val="10"/>
        <rFont val="Arial"/>
        <family val="2"/>
      </rPr>
      <t>Weak: Swims  less than 25 meters 
Competent: Swims 25-125 metres 
Advanced: Swims more than 125 meters</t>
    </r>
  </si>
  <si>
    <t xml:space="preserve">Index for Dietary Requirments </t>
  </si>
  <si>
    <r>
      <rPr>
        <b/>
        <sz val="16"/>
        <rFont val="Arial"/>
        <family val="2"/>
      </rPr>
      <t>Now it's time for the details</t>
    </r>
    <r>
      <rPr>
        <b/>
        <sz val="11"/>
        <rFont val="Arial"/>
        <family val="2"/>
      </rPr>
      <t xml:space="preserve">
</t>
    </r>
    <r>
      <rPr>
        <sz val="11"/>
        <rFont val="Arial"/>
        <family val="2"/>
      </rPr>
      <t xml:space="preserve">
We're really excited that you've chosen Equity for your trip and we understand you have lots to organise. 
We want to make sure that we make life easy every step of the way and in order to do that we need quite a lot of information from you. To help you we've put all the information we require in to this document. It may seem a little overwhelming at first but we promise it's easy to follow and will help in the long run.
All we ask is for you to fill out the worksheets in order, without changing any formatting. That way information will automatically pull from one page to another, doing some of the work for you. 
We have detailed the contents of this form below; each item corresponds to a tab at the bottom of the page. 
To make sure everthing runs as smoothly as possible please ensure each tab is returned to your Product Delivery Specialist by the deadlines specified in your confirmation pack.  
If you have any questions about this form please don't hesitate to get in touch.
The Equity Team</t>
    </r>
  </si>
  <si>
    <r>
      <t xml:space="preserve">APIS is Advanced Passenger Information System.
All air passengers are required to submit their passport information to the airline prior to departure. 
</t>
    </r>
    <r>
      <rPr>
        <sz val="10"/>
        <color indexed="10"/>
        <rFont val="Arial"/>
        <family val="2"/>
      </rPr>
      <t>Only AIr Groups needs to fill in the passport details.</t>
    </r>
    <r>
      <rPr>
        <sz val="10"/>
        <rFont val="Arial"/>
        <family val="2"/>
      </rPr>
      <t xml:space="preserve">
</t>
    </r>
    <r>
      <rPr>
        <b/>
        <sz val="10"/>
        <rFont val="Arial"/>
        <family val="2"/>
      </rPr>
      <t xml:space="preserve">Please complete full names, gender and date of birth for </t>
    </r>
    <r>
      <rPr>
        <b/>
        <u/>
        <sz val="10"/>
        <rFont val="Arial"/>
        <family val="2"/>
      </rPr>
      <t>all tour types.</t>
    </r>
  </si>
  <si>
    <r>
      <rPr>
        <b/>
        <u/>
        <sz val="10"/>
        <color indexed="10"/>
        <rFont val="Arial"/>
        <family val="2"/>
      </rPr>
      <t xml:space="preserve">Air Tours </t>
    </r>
    <r>
      <rPr>
        <b/>
        <sz val="10"/>
        <color indexed="10"/>
        <rFont val="Arial"/>
        <family val="2"/>
      </rPr>
      <t xml:space="preserve">
A</t>
    </r>
    <r>
      <rPr>
        <b/>
        <sz val="10"/>
        <color indexed="10"/>
        <rFont val="Arial"/>
        <family val="2"/>
      </rPr>
      <t>ll names must be submitted as per passport. 
Please note that incorrect names will incur a name change fee. 
Minor spelling adjustments will incur a minimum admin fee of £20. 
If travelling by AIR name changes can be considerably more. Some airlines do not permit name changes and a new ticket must be purchased. In this case the full cost plus admin fee will be charged.</t>
    </r>
  </si>
  <si>
    <t>Epipen
Carrier</t>
  </si>
  <si>
    <t>Y</t>
  </si>
  <si>
    <r>
      <t xml:space="preserve">
Please read and follow the instructions very carefully prior to completing the APIS form.  
We would advise you print this sheet and reference it as you are filling out the APIS form.  
Please do not hesitate to ask us any questions that you may have.
Complete all fields, for all passengers, including staff members, as this is now required in advance by the airline. 
Middle names are not required.
Please do not adjust the format of the spreadsheet in any way.  
Please do not freeze the panes on the spreadsheet.
Titles must be entered as Mr/Mrs/Miss/Ms or Other.
Please observe the format on the form for entering dates, ie date of birth should be dd/mm/</t>
    </r>
    <r>
      <rPr>
        <b/>
        <sz val="11"/>
        <rFont val="Arial"/>
        <family val="2"/>
      </rPr>
      <t>yy</t>
    </r>
    <r>
      <rPr>
        <sz val="11"/>
        <rFont val="Arial"/>
        <family val="2"/>
      </rPr>
      <t xml:space="preserve"> and passport expiry needs to be dd/mm/</t>
    </r>
    <r>
      <rPr>
        <b/>
        <sz val="11"/>
        <rFont val="Arial"/>
        <family val="2"/>
      </rPr>
      <t>yyyy</t>
    </r>
    <r>
      <rPr>
        <sz val="11"/>
        <rFont val="Arial"/>
        <family val="2"/>
      </rPr>
      <t xml:space="preserve">. Please use the forward slash key to separate the numbers, do not use any other punctuation.
Where it says ‘Child Y/N’, a child is any passenger under the age of 12 years.
Once you have completed the spreadsheet, please save it, and return it to me by email by the date specified in your confirmation pack (16 weeks prior to departure) 
If any passengers need to re-new passports, please ensure that they do so as quickly as possible so as not to delay the submission of this information to the airline. Please do not send us the, 'old', passport information. 
Meal Requests must be entered using the codes following codes: 
AVML - Asian vegetarian
CHML - Child meal
DBML - Diabetic meal
GFML - Gluten free meal
HNML - Hindu meal
KSML - Kosher meal
MOML - Moslem meal
SFML - Seafood meal
VGML - Vegan meal
VLML - Vegetarian meal
NUT - Nut free meal
These are the most popular and recognised meals.  Any other requests cannot be considered on this form (eg, allergic to beans, or allergic to strawberries...) as it is tailored to AIR requirements. 
For AIR bookings - if there are nut allergy sufferers or diabetics on board we need to know what medication/needles to advise the airline but please be aware that most airlines cannot provide nut-free meals. 
Any additional dietary requirements that might be relevant for suppliers like restaurants or hotels can be entered on the group information form. 
</t>
    </r>
    <r>
      <rPr>
        <u/>
        <sz val="11"/>
        <rFont val="Arial"/>
        <family val="2"/>
      </rPr>
      <t xml:space="preserve">
</t>
    </r>
    <r>
      <rPr>
        <u/>
        <sz val="11"/>
        <color indexed="10"/>
        <rFont val="Arial"/>
        <family val="2"/>
      </rPr>
      <t>IMPORTANT NOTE:</t>
    </r>
    <r>
      <rPr>
        <sz val="11"/>
        <color indexed="10"/>
        <rFont val="Arial"/>
        <family val="2"/>
      </rPr>
      <t xml:space="preserve">
All names must be submitted as per passport. Please note that incorrect names will incur a name change fee. Minor spelling adjustments will incur a minimum admin fee of £20. If travelling by AIR name changes can be considerably more. Some airlines do not permit name changes and a new ticket must be purchased. In this case the full cost plus admin fee will be charged.
 </t>
    </r>
    <r>
      <rPr>
        <sz val="11"/>
        <rFont val="Arial"/>
        <family val="2"/>
      </rPr>
      <t xml:space="preserve">
USA TOURS ONLY:
</t>
    </r>
    <r>
      <rPr>
        <u/>
        <sz val="11"/>
        <rFont val="Arial"/>
        <family val="2"/>
      </rPr>
      <t>Visa Waiver (USA only)</t>
    </r>
    <r>
      <rPr>
        <sz val="11"/>
        <rFont val="Arial"/>
        <family val="2"/>
      </rPr>
      <t xml:space="preserve">
British citizens currently qualify for the Visa Waiver Program (VWP) when travelling to the United States of America. Travellers will be required to obtain their own electronic travel authorisation prior to departure to the United States.  This must be submitted no less than 72 hours prior to departure and can be obtained online at https://esta.cbp.dhs.gov.  
</t>
    </r>
    <r>
      <rPr>
        <u/>
        <sz val="11"/>
        <rFont val="Arial"/>
        <family val="2"/>
      </rPr>
      <t>Please note that the ESTA Visa Waiver is passport specific</t>
    </r>
    <r>
      <rPr>
        <sz val="11"/>
        <rFont val="Arial"/>
        <family val="2"/>
      </rPr>
      <t xml:space="preserve">. 
If any passengers plan to apply for a new passport between now and the day of travel, please ensure that the ESTA application has the new passport details only. There is a current charge of $14 for the ESTA, of which is set by the US government. Passengers who fail to obtain an ESTA will not be allowed to travel. 
</t>
    </r>
    <r>
      <rPr>
        <u/>
        <sz val="11"/>
        <rFont val="Arial"/>
        <family val="2"/>
      </rPr>
      <t>What is a Redress Number?</t>
    </r>
    <r>
      <rPr>
        <sz val="11"/>
        <rFont val="Arial"/>
        <family val="2"/>
      </rPr>
      <t xml:space="preserve">
Only applicable for US Tours. A redress number, which is assigned by the Department of Homeland Security (DHS), is for individuals who have a name similar to a name on the TSA’s no-fly list or selectee watch list.
</t>
    </r>
  </si>
  <si>
    <t>NUT</t>
  </si>
  <si>
    <t xml:space="preserve"> - NUT FREE MEAL</t>
  </si>
  <si>
    <t>VLML</t>
  </si>
  <si>
    <r>
      <t xml:space="preserve">Detail of Dietary Requirements
</t>
    </r>
    <r>
      <rPr>
        <sz val="10"/>
        <rFont val="Arial"/>
        <family val="2"/>
      </rPr>
      <t>(if applicable e.g. "vegetarian but eats fish")</t>
    </r>
  </si>
  <si>
    <t>ZAF</t>
  </si>
  <si>
    <t>Booking conditions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</si>
</sst>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d/mm/yyyy;@"/>
    <numFmt numFmtId="165" formatCode="[$-F400]h:mm:ss\ AM/PM"/>
    <numFmt numFmtId="166" formatCode="[$-409]mmmm\ d\,\ yyyy;@"/>
    <numFmt numFmtId="167" formatCode="yyyy\-mm\-dd;@"/>
    <numFmt numFmtId="168" formatCode="dd/mm/yy;@"/>
  </numFmts>
  <fonts count="56" x14ac:knownFonts="1">
    <font>
      <sz val="11"/>
      <name val="Arial"/>
    </font>
    <font>
      <b/>
      <sz val="11"/>
      <name val="Arial"/>
      <family val="2"/>
    </font>
    <font>
      <sz val="11"/>
      <name val="Arial"/>
      <family val="2"/>
    </font>
    <font>
      <u/>
      <sz val="11"/>
      <color indexed="12"/>
      <name val="Arial"/>
      <family val="2"/>
    </font>
    <font>
      <sz val="8"/>
      <name val="Arial"/>
      <family val="2"/>
    </font>
    <font>
      <sz val="10.5"/>
      <name val="Arial"/>
      <family val="2"/>
    </font>
    <font>
      <b/>
      <sz val="10.5"/>
      <name val="Arial"/>
      <family val="2"/>
    </font>
    <font>
      <sz val="10.5"/>
      <color indexed="10"/>
      <name val="Arial"/>
      <family val="2"/>
    </font>
    <font>
      <u/>
      <sz val="10.5"/>
      <color indexed="12"/>
      <name val="Arial"/>
      <family val="2"/>
    </font>
    <font>
      <b/>
      <u/>
      <sz val="10.5"/>
      <name val="Arial"/>
      <family val="2"/>
    </font>
    <font>
      <b/>
      <i/>
      <sz val="10.5"/>
      <color indexed="10"/>
      <name val="Arial"/>
      <family val="2"/>
    </font>
    <font>
      <b/>
      <sz val="10"/>
      <name val="Arial"/>
      <family val="2"/>
    </font>
    <font>
      <sz val="10"/>
      <name val="Arial"/>
      <family val="2"/>
    </font>
    <font>
      <sz val="10"/>
      <name val="Arial"/>
      <family val="2"/>
    </font>
    <font>
      <sz val="8"/>
      <name val="Arial"/>
      <family val="2"/>
    </font>
    <font>
      <b/>
      <sz val="12"/>
      <name val="Arial"/>
      <family val="2"/>
    </font>
    <font>
      <b/>
      <sz val="8"/>
      <color indexed="81"/>
      <name val="Tahoma"/>
      <family val="2"/>
    </font>
    <font>
      <sz val="8"/>
      <color indexed="81"/>
      <name val="Tahoma"/>
      <family val="2"/>
    </font>
    <font>
      <u/>
      <sz val="11"/>
      <name val="Arial"/>
      <family val="2"/>
    </font>
    <font>
      <u/>
      <sz val="11"/>
      <color indexed="10"/>
      <name val="Arial"/>
      <family val="2"/>
    </font>
    <font>
      <sz val="11"/>
      <color indexed="10"/>
      <name val="Arial"/>
      <family val="2"/>
    </font>
    <font>
      <sz val="9"/>
      <name val="Arial"/>
      <family val="2"/>
    </font>
    <font>
      <sz val="14"/>
      <color indexed="22"/>
      <name val="Arial"/>
      <family val="2"/>
    </font>
    <font>
      <b/>
      <sz val="22"/>
      <color indexed="8"/>
      <name val="Arial"/>
      <family val="2"/>
    </font>
    <font>
      <sz val="20"/>
      <name val="Arial"/>
      <family val="2"/>
    </font>
    <font>
      <b/>
      <sz val="10"/>
      <color indexed="48"/>
      <name val="Arial"/>
      <family val="2"/>
    </font>
    <font>
      <sz val="11"/>
      <color indexed="8"/>
      <name val="Arial"/>
      <family val="2"/>
    </font>
    <font>
      <sz val="14"/>
      <color indexed="8"/>
      <name val="Arial"/>
      <family val="2"/>
    </font>
    <font>
      <b/>
      <sz val="11"/>
      <color indexed="8"/>
      <name val="Arial"/>
      <family val="2"/>
    </font>
    <font>
      <b/>
      <sz val="16"/>
      <color indexed="8"/>
      <name val="Arial"/>
      <family val="2"/>
    </font>
    <font>
      <b/>
      <sz val="10"/>
      <color indexed="8"/>
      <name val="Arial"/>
      <family val="2"/>
    </font>
    <font>
      <sz val="9"/>
      <color indexed="8"/>
      <name val="Arial"/>
      <family val="2"/>
    </font>
    <font>
      <sz val="10"/>
      <color indexed="8"/>
      <name val="Arial"/>
      <family val="2"/>
    </font>
    <font>
      <u/>
      <sz val="10"/>
      <color indexed="12"/>
      <name val="Arial"/>
      <family val="2"/>
    </font>
    <font>
      <i/>
      <sz val="8"/>
      <name val="Arial"/>
      <family val="2"/>
    </font>
    <font>
      <b/>
      <i/>
      <sz val="8"/>
      <name val="Arial"/>
      <family val="2"/>
    </font>
    <font>
      <i/>
      <sz val="10"/>
      <name val="Arial"/>
      <family val="2"/>
    </font>
    <font>
      <sz val="10"/>
      <color indexed="10"/>
      <name val="Arial"/>
      <family val="2"/>
    </font>
    <font>
      <b/>
      <sz val="15"/>
      <name val="Arial"/>
      <family val="2"/>
    </font>
    <font>
      <sz val="9"/>
      <color indexed="81"/>
      <name val="Tahoma"/>
      <family val="2"/>
    </font>
    <font>
      <b/>
      <sz val="9"/>
      <color indexed="81"/>
      <name val="Tahoma"/>
      <family val="2"/>
    </font>
    <font>
      <b/>
      <u/>
      <sz val="10"/>
      <name val="Arial"/>
      <family val="2"/>
    </font>
    <font>
      <b/>
      <sz val="16"/>
      <name val="Arial"/>
      <family val="2"/>
    </font>
    <font>
      <b/>
      <u/>
      <sz val="10"/>
      <color indexed="10"/>
      <name val="Arial"/>
      <family val="2"/>
    </font>
    <font>
      <b/>
      <sz val="10"/>
      <color indexed="10"/>
      <name val="Arial"/>
      <family val="2"/>
    </font>
    <font>
      <sz val="11"/>
      <color theme="1"/>
      <name val="Calibri"/>
      <family val="2"/>
      <scheme val="minor"/>
    </font>
    <font>
      <sz val="11"/>
      <color rgb="FF9C0006"/>
      <name val="Calibri"/>
      <family val="2"/>
      <scheme val="minor"/>
    </font>
    <font>
      <b/>
      <sz val="11"/>
      <color theme="1"/>
      <name val="Calibri"/>
      <family val="2"/>
      <scheme val="minor"/>
    </font>
    <font>
      <sz val="10"/>
      <color rgb="FFFF0000"/>
      <name val="Arial"/>
      <family val="2"/>
    </font>
    <font>
      <sz val="10"/>
      <color theme="0"/>
      <name val="Arial"/>
      <family val="2"/>
    </font>
    <font>
      <sz val="8"/>
      <color rgb="FFFF0000"/>
      <name val="Arial"/>
      <family val="2"/>
    </font>
    <font>
      <sz val="11"/>
      <color rgb="FFFF0000"/>
      <name val="Arial"/>
      <family val="2"/>
    </font>
    <font>
      <b/>
      <sz val="10"/>
      <color theme="0"/>
      <name val="Arial"/>
      <family val="2"/>
    </font>
    <font>
      <b/>
      <sz val="10"/>
      <color theme="1"/>
      <name val="Arial"/>
      <family val="2"/>
    </font>
    <font>
      <sz val="11"/>
      <color theme="0"/>
      <name val="Arial"/>
      <family val="2"/>
    </font>
    <font>
      <sz val="10"/>
      <color theme="0"/>
      <name val="Courier New"/>
      <family val="3"/>
    </font>
  </fonts>
  <fills count="3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8"/>
        <bgColor indexed="64"/>
      </patternFill>
    </fill>
    <fill>
      <patternFill patternType="solid">
        <fgColor indexed="42"/>
        <bgColor indexed="64"/>
      </patternFill>
    </fill>
    <fill>
      <patternFill patternType="solid">
        <fgColor indexed="45"/>
        <bgColor indexed="64"/>
      </patternFill>
    </fill>
    <fill>
      <patternFill patternType="solid">
        <fgColor indexed="26"/>
        <bgColor indexed="64"/>
      </patternFill>
    </fill>
    <fill>
      <patternFill patternType="solid">
        <fgColor indexed="46"/>
        <bgColor indexed="64"/>
      </patternFill>
    </fill>
    <fill>
      <patternFill patternType="solid">
        <fgColor indexed="55"/>
        <bgColor indexed="64"/>
      </patternFill>
    </fill>
    <fill>
      <patternFill patternType="mediumGray">
        <fgColor indexed="9"/>
        <bgColor indexed="43"/>
      </patternFill>
    </fill>
    <fill>
      <patternFill patternType="mediumGray">
        <fgColor indexed="9"/>
        <bgColor indexed="55"/>
      </patternFill>
    </fill>
    <fill>
      <patternFill patternType="solid">
        <fgColor indexed="40"/>
        <bgColor indexed="64"/>
      </patternFill>
    </fill>
    <fill>
      <patternFill patternType="mediumGray">
        <fgColor indexed="9"/>
        <bgColor indexed="42"/>
      </patternFill>
    </fill>
    <fill>
      <patternFill patternType="mediumGray">
        <fgColor indexed="9"/>
        <bgColor indexed="46"/>
      </patternFill>
    </fill>
    <fill>
      <patternFill patternType="solid">
        <fgColor indexed="43"/>
        <bgColor indexed="64"/>
      </patternFill>
    </fill>
    <fill>
      <patternFill patternType="solid">
        <fgColor indexed="53"/>
        <bgColor indexed="64"/>
      </patternFill>
    </fill>
    <fill>
      <patternFill patternType="solid">
        <fgColor indexed="17"/>
        <bgColor indexed="64"/>
      </patternFill>
    </fill>
    <fill>
      <patternFill patternType="solid">
        <fgColor indexed="41"/>
        <bgColor indexed="64"/>
      </patternFill>
    </fill>
    <fill>
      <patternFill patternType="solid">
        <fgColor indexed="47"/>
        <bgColor indexed="64"/>
      </patternFill>
    </fill>
    <fill>
      <patternFill patternType="solid">
        <fgColor indexed="54"/>
        <bgColor indexed="64"/>
      </patternFill>
    </fill>
    <fill>
      <patternFill patternType="solid">
        <fgColor indexed="21"/>
        <bgColor indexed="64"/>
      </patternFill>
    </fill>
    <fill>
      <patternFill patternType="mediumGray">
        <fgColor indexed="9"/>
        <bgColor indexed="11"/>
      </patternFill>
    </fill>
    <fill>
      <patternFill patternType="solid">
        <fgColor indexed="29"/>
        <bgColor indexed="64"/>
      </patternFill>
    </fill>
    <fill>
      <patternFill patternType="solid">
        <fgColor rgb="FFFFC7CE"/>
      </patternFill>
    </fill>
    <fill>
      <patternFill patternType="solid">
        <fgColor theme="0" tint="-0.14999847407452621"/>
        <bgColor indexed="64"/>
      </patternFill>
    </fill>
    <fill>
      <patternFill patternType="solid">
        <fgColor theme="0"/>
        <bgColor indexed="64"/>
      </patternFill>
    </fill>
    <fill>
      <patternFill patternType="solid">
        <fgColor rgb="FFCCFFCC"/>
        <bgColor indexed="64"/>
      </patternFill>
    </fill>
    <fill>
      <patternFill patternType="solid">
        <fgColor rgb="FF00B0F0"/>
        <bgColor indexed="64"/>
      </patternFill>
    </fill>
    <fill>
      <patternFill patternType="mediumGray">
        <fgColor indexed="9"/>
        <bgColor rgb="FF00B0F0"/>
      </patternFill>
    </fill>
    <fill>
      <patternFill patternType="solid">
        <fgColor rgb="FFEAFFEB"/>
        <bgColor indexed="64"/>
      </patternFill>
    </fill>
    <fill>
      <patternFill patternType="solid">
        <fgColor theme="4" tint="0.79998168889431442"/>
        <bgColor indexed="64"/>
      </patternFill>
    </fill>
    <fill>
      <patternFill patternType="solid">
        <fgColor rgb="FF92D050"/>
        <bgColor indexed="64"/>
      </patternFill>
    </fill>
    <fill>
      <patternFill patternType="solid">
        <fgColor theme="0" tint="-0.249977111117893"/>
        <bgColor indexed="64"/>
      </patternFill>
    </fill>
    <fill>
      <patternFill patternType="solid">
        <fgColor rgb="FFD6E3BB"/>
        <bgColor indexed="64"/>
      </patternFill>
    </fill>
  </fills>
  <borders count="112">
    <border>
      <left/>
      <right/>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ck">
        <color indexed="64"/>
      </right>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hair">
        <color indexed="64"/>
      </left>
      <right style="medium">
        <color indexed="64"/>
      </right>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ck">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style="hair">
        <color indexed="64"/>
      </left>
      <right style="thin">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thick">
        <color indexed="64"/>
      </right>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hair">
        <color indexed="64"/>
      </left>
      <right style="thin">
        <color indexed="64"/>
      </right>
      <top style="hair">
        <color indexed="64"/>
      </top>
      <bottom style="thick">
        <color indexed="64"/>
      </bottom>
      <diagonal/>
    </border>
    <border>
      <left style="medium">
        <color indexed="64"/>
      </left>
      <right style="hair">
        <color indexed="64"/>
      </right>
      <top style="hair">
        <color indexed="64"/>
      </top>
      <bottom style="thick">
        <color indexed="64"/>
      </bottom>
      <diagonal/>
    </border>
    <border>
      <left style="medium">
        <color indexed="64"/>
      </left>
      <right/>
      <top style="hair">
        <color indexed="64"/>
      </top>
      <bottom style="thick">
        <color indexed="64"/>
      </bottom>
      <diagonal/>
    </border>
    <border>
      <left style="hair">
        <color indexed="64"/>
      </left>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hair">
        <color indexed="64"/>
      </left>
      <right style="medium">
        <color indexed="64"/>
      </right>
      <top style="hair">
        <color indexed="64"/>
      </top>
      <bottom style="thick">
        <color indexed="64"/>
      </bottom>
      <diagonal/>
    </border>
    <border>
      <left style="thin">
        <color indexed="64"/>
      </left>
      <right style="medium">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hair">
        <color indexed="64"/>
      </top>
      <bottom style="hair">
        <color indexed="64"/>
      </bottom>
      <diagonal/>
    </border>
    <border>
      <left/>
      <right/>
      <top style="hair">
        <color indexed="64"/>
      </top>
      <bottom style="thick">
        <color indexed="64"/>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top style="hair">
        <color indexed="64"/>
      </top>
      <bottom/>
      <diagonal/>
    </border>
    <border>
      <left style="hair">
        <color indexed="64"/>
      </left>
      <right style="hair">
        <color indexed="64"/>
      </right>
      <top/>
      <bottom style="hair">
        <color indexed="64"/>
      </bottom>
      <diagonal/>
    </border>
    <border>
      <left style="hair">
        <color indexed="64"/>
      </left>
      <right/>
      <top style="medium">
        <color indexed="64"/>
      </top>
      <bottom style="hair">
        <color indexed="64"/>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style="medium">
        <color indexed="64"/>
      </bottom>
      <diagonal/>
    </border>
    <border>
      <left/>
      <right style="thick">
        <color indexed="64"/>
      </right>
      <top/>
      <bottom style="thin">
        <color indexed="64"/>
      </bottom>
      <diagonal/>
    </border>
    <border>
      <left/>
      <right style="thick">
        <color indexed="64"/>
      </right>
      <top style="medium">
        <color indexed="64"/>
      </top>
      <bottom style="medium">
        <color indexed="64"/>
      </bottom>
      <diagonal/>
    </border>
    <border>
      <left style="thin">
        <color indexed="64"/>
      </left>
      <right/>
      <top/>
      <bottom style="medium">
        <color indexed="64"/>
      </bottom>
      <diagonal/>
    </border>
    <border>
      <left/>
      <right style="thick">
        <color indexed="64"/>
      </right>
      <top style="thin">
        <color indexed="64"/>
      </top>
      <bottom/>
      <diagonal/>
    </border>
    <border>
      <left/>
      <right style="thick">
        <color indexed="64"/>
      </right>
      <top/>
      <bottom style="medium">
        <color indexed="64"/>
      </bottom>
      <diagonal/>
    </border>
    <border>
      <left/>
      <right style="thin">
        <color indexed="64"/>
      </right>
      <top/>
      <bottom style="medium">
        <color indexed="64"/>
      </bottom>
      <diagonal/>
    </border>
  </borders>
  <cellStyleXfs count="6">
    <xf numFmtId="0" fontId="0" fillId="0" borderId="0"/>
    <xf numFmtId="0" fontId="46" fillId="24" borderId="0" applyNumberFormat="0" applyBorder="0" applyAlignment="0" applyProtection="0"/>
    <xf numFmtId="0" fontId="3" fillId="0" borderId="0" applyNumberFormat="0" applyFill="0" applyBorder="0" applyAlignment="0" applyProtection="0">
      <alignment vertical="top"/>
      <protection locked="0"/>
    </xf>
    <xf numFmtId="0" fontId="12" fillId="0" borderId="0"/>
    <xf numFmtId="0" fontId="45" fillId="0" borderId="0"/>
    <xf numFmtId="0" fontId="12" fillId="0" borderId="0"/>
  </cellStyleXfs>
  <cellXfs count="1047">
    <xf numFmtId="0" fontId="0" fillId="0" borderId="0" xfId="0"/>
    <xf numFmtId="0" fontId="5" fillId="2" borderId="0" xfId="0" applyFont="1" applyFill="1" applyBorder="1" applyAlignment="1" applyProtection="1">
      <alignment horizontal="center"/>
    </xf>
    <xf numFmtId="0" fontId="5" fillId="2" borderId="0" xfId="0" applyFont="1" applyFill="1" applyProtection="1"/>
    <xf numFmtId="0" fontId="5" fillId="0" borderId="0" xfId="0" applyFont="1" applyProtection="1"/>
    <xf numFmtId="0" fontId="5" fillId="0" borderId="0" xfId="0" applyFont="1" applyBorder="1" applyProtection="1"/>
    <xf numFmtId="0" fontId="5" fillId="2" borderId="0" xfId="0" applyFont="1" applyFill="1" applyBorder="1" applyAlignment="1" applyProtection="1">
      <alignment horizontal="left"/>
    </xf>
    <xf numFmtId="0" fontId="5" fillId="2" borderId="0" xfId="0" applyFont="1" applyFill="1" applyBorder="1" applyProtection="1"/>
    <xf numFmtId="0" fontId="6" fillId="2" borderId="0" xfId="0" applyFont="1" applyFill="1" applyBorder="1" applyAlignment="1" applyProtection="1">
      <alignment horizontal="left"/>
    </xf>
    <xf numFmtId="0" fontId="6" fillId="2" borderId="0" xfId="0" applyFont="1" applyFill="1" applyBorder="1" applyAlignment="1" applyProtection="1">
      <alignment horizontal="center"/>
    </xf>
    <xf numFmtId="0" fontId="6" fillId="2" borderId="0" xfId="0" applyFont="1" applyFill="1" applyBorder="1" applyProtection="1"/>
    <xf numFmtId="0" fontId="5" fillId="2" borderId="1" xfId="0" applyFont="1" applyFill="1" applyBorder="1" applyProtection="1"/>
    <xf numFmtId="0" fontId="5" fillId="2" borderId="2" xfId="0" applyFont="1" applyFill="1" applyBorder="1" applyProtection="1"/>
    <xf numFmtId="0" fontId="5" fillId="2" borderId="3" xfId="0" applyFont="1" applyFill="1" applyBorder="1" applyAlignment="1" applyProtection="1">
      <alignment horizontal="left"/>
    </xf>
    <xf numFmtId="0" fontId="5" fillId="2" borderId="4" xfId="0" applyFont="1" applyFill="1" applyBorder="1" applyProtection="1"/>
    <xf numFmtId="0" fontId="5" fillId="2" borderId="5" xfId="0" applyFont="1" applyFill="1" applyBorder="1" applyProtection="1"/>
    <xf numFmtId="0" fontId="5" fillId="2" borderId="2" xfId="0" applyFont="1" applyFill="1" applyBorder="1" applyAlignment="1" applyProtection="1">
      <alignment horizontal="left"/>
    </xf>
    <xf numFmtId="0" fontId="5" fillId="2" borderId="6" xfId="0" applyFont="1" applyFill="1" applyBorder="1" applyProtection="1"/>
    <xf numFmtId="0" fontId="5" fillId="2" borderId="7" xfId="0" applyFont="1" applyFill="1" applyBorder="1" applyProtection="1"/>
    <xf numFmtId="0" fontId="6" fillId="2" borderId="8" xfId="0" applyFont="1" applyFill="1" applyBorder="1" applyProtection="1"/>
    <xf numFmtId="0" fontId="5" fillId="2" borderId="3" xfId="0" applyFont="1" applyFill="1" applyBorder="1" applyProtection="1"/>
    <xf numFmtId="0" fontId="6" fillId="2" borderId="2" xfId="0" applyFont="1" applyFill="1" applyBorder="1" applyProtection="1"/>
    <xf numFmtId="0" fontId="5" fillId="2" borderId="9" xfId="0" applyFont="1" applyFill="1" applyBorder="1" applyProtection="1"/>
    <xf numFmtId="0" fontId="6" fillId="2" borderId="2" xfId="0" applyFont="1" applyFill="1" applyBorder="1" applyAlignment="1" applyProtection="1">
      <alignment horizontal="left"/>
    </xf>
    <xf numFmtId="0" fontId="6" fillId="2" borderId="8" xfId="0" applyFont="1" applyFill="1" applyBorder="1" applyAlignment="1" applyProtection="1">
      <alignment horizontal="left"/>
    </xf>
    <xf numFmtId="0" fontId="6" fillId="0" borderId="0" xfId="0" applyFont="1" applyBorder="1" applyProtection="1"/>
    <xf numFmtId="0" fontId="9" fillId="2" borderId="0" xfId="0" applyFont="1" applyFill="1" applyProtection="1"/>
    <xf numFmtId="0" fontId="5" fillId="2" borderId="0" xfId="0" applyFont="1" applyFill="1" applyAlignment="1" applyProtection="1">
      <alignment horizontal="left"/>
    </xf>
    <xf numFmtId="0" fontId="5" fillId="2" borderId="0" xfId="0" applyFont="1" applyFill="1" applyAlignment="1" applyProtection="1"/>
    <xf numFmtId="0" fontId="5" fillId="0" borderId="0" xfId="0" applyFont="1" applyAlignment="1" applyProtection="1"/>
    <xf numFmtId="0" fontId="0" fillId="2" borderId="0" xfId="0" applyFill="1" applyProtection="1"/>
    <xf numFmtId="0" fontId="5" fillId="2" borderId="0" xfId="0" applyFont="1" applyFill="1" applyAlignment="1" applyProtection="1">
      <alignment wrapText="1"/>
    </xf>
    <xf numFmtId="0" fontId="5" fillId="0" borderId="0" xfId="0" applyFont="1" applyAlignment="1" applyProtection="1">
      <alignment wrapText="1"/>
    </xf>
    <xf numFmtId="0" fontId="11" fillId="0" borderId="10" xfId="0" applyFont="1" applyBorder="1" applyAlignment="1">
      <alignment horizontal="center" vertical="center" wrapText="1"/>
    </xf>
    <xf numFmtId="49" fontId="11" fillId="0" borderId="10" xfId="0" applyNumberFormat="1" applyFont="1" applyFill="1" applyBorder="1" applyAlignment="1">
      <alignment horizontal="center" vertical="center" wrapText="1"/>
    </xf>
    <xf numFmtId="0" fontId="11" fillId="0" borderId="10" xfId="0" applyFont="1" applyFill="1" applyBorder="1" applyAlignment="1">
      <alignment horizontal="center" vertical="center" wrapText="1"/>
    </xf>
    <xf numFmtId="0" fontId="0" fillId="2" borderId="0" xfId="0" applyFill="1" applyAlignment="1">
      <alignment horizontal="center" vertical="center" wrapText="1"/>
    </xf>
    <xf numFmtId="0" fontId="11" fillId="0" borderId="0" xfId="0" applyFont="1"/>
    <xf numFmtId="0" fontId="13" fillId="2" borderId="0" xfId="0" applyNumberFormat="1" applyFont="1" applyFill="1" applyBorder="1" applyAlignment="1" applyProtection="1">
      <alignment vertical="top"/>
    </xf>
    <xf numFmtId="0" fontId="6" fillId="2" borderId="0" xfId="0" applyFont="1" applyFill="1" applyProtection="1"/>
    <xf numFmtId="0" fontId="6" fillId="0" borderId="0" xfId="0" applyFont="1" applyProtection="1"/>
    <xf numFmtId="0" fontId="5" fillId="0" borderId="0" xfId="0" applyFont="1" applyFill="1" applyProtection="1"/>
    <xf numFmtId="0" fontId="0" fillId="2" borderId="0" xfId="0" applyFill="1"/>
    <xf numFmtId="0" fontId="0" fillId="0" borderId="0" xfId="0" applyFill="1" applyBorder="1"/>
    <xf numFmtId="49" fontId="0" fillId="0" borderId="0" xfId="0" applyNumberFormat="1" applyFill="1" applyBorder="1"/>
    <xf numFmtId="0" fontId="5" fillId="2" borderId="9" xfId="0" applyFont="1" applyFill="1" applyBorder="1" applyAlignment="1" applyProtection="1">
      <alignment horizontal="left"/>
    </xf>
    <xf numFmtId="0" fontId="5" fillId="2" borderId="4" xfId="0" applyFont="1" applyFill="1" applyBorder="1" applyAlignment="1" applyProtection="1">
      <alignment horizontal="left"/>
    </xf>
    <xf numFmtId="0" fontId="5" fillId="2" borderId="5" xfId="0" applyFont="1" applyFill="1" applyBorder="1" applyAlignment="1" applyProtection="1">
      <alignment horizontal="left"/>
    </xf>
    <xf numFmtId="0" fontId="5" fillId="0" borderId="4" xfId="0" applyFont="1" applyBorder="1" applyProtection="1"/>
    <xf numFmtId="0" fontId="5" fillId="2" borderId="1" xfId="0" applyNumberFormat="1" applyFont="1" applyFill="1" applyBorder="1" applyProtection="1"/>
    <xf numFmtId="0" fontId="5" fillId="2" borderId="6" xfId="0" applyNumberFormat="1" applyFont="1" applyFill="1" applyBorder="1" applyProtection="1"/>
    <xf numFmtId="0" fontId="5" fillId="2" borderId="2" xfId="0" applyNumberFormat="1" applyFont="1" applyFill="1" applyBorder="1" applyProtection="1"/>
    <xf numFmtId="0" fontId="5" fillId="2" borderId="0" xfId="0" applyNumberFormat="1" applyFont="1" applyFill="1" applyBorder="1" applyProtection="1"/>
    <xf numFmtId="0" fontId="5" fillId="2" borderId="9" xfId="0" applyNumberFormat="1" applyFont="1" applyFill="1" applyBorder="1" applyProtection="1"/>
    <xf numFmtId="0" fontId="5" fillId="2" borderId="4" xfId="0" applyNumberFormat="1" applyFont="1" applyFill="1" applyBorder="1" applyProtection="1"/>
    <xf numFmtId="0" fontId="5" fillId="2" borderId="0" xfId="0" applyNumberFormat="1" applyFont="1" applyFill="1" applyAlignment="1" applyProtection="1">
      <alignment horizontal="left"/>
    </xf>
    <xf numFmtId="0" fontId="5" fillId="2" borderId="0" xfId="0" applyNumberFormat="1" applyFont="1" applyFill="1" applyProtection="1"/>
    <xf numFmtId="0" fontId="0" fillId="2" borderId="0" xfId="0" applyNumberFormat="1" applyFill="1" applyProtection="1"/>
    <xf numFmtId="0" fontId="11" fillId="0" borderId="10" xfId="0" applyNumberFormat="1" applyFont="1" applyBorder="1" applyAlignment="1">
      <alignment horizontal="center" vertical="center" wrapText="1"/>
    </xf>
    <xf numFmtId="0" fontId="12" fillId="0" borderId="0" xfId="5" applyNumberFormat="1" applyFont="1"/>
    <xf numFmtId="0" fontId="12" fillId="0" borderId="0" xfId="5" applyNumberFormat="1"/>
    <xf numFmtId="0" fontId="0" fillId="0" borderId="0" xfId="0" applyNumberFormat="1"/>
    <xf numFmtId="0" fontId="5" fillId="0" borderId="0" xfId="0" applyNumberFormat="1" applyFont="1" applyProtection="1"/>
    <xf numFmtId="1" fontId="22" fillId="3" borderId="0" xfId="0" applyNumberFormat="1" applyFont="1" applyFill="1" applyBorder="1" applyAlignment="1" applyProtection="1">
      <alignment vertical="center" textRotation="180"/>
    </xf>
    <xf numFmtId="0" fontId="25" fillId="4" borderId="0" xfId="3" applyFont="1" applyFill="1" applyBorder="1" applyProtection="1"/>
    <xf numFmtId="166" fontId="25" fillId="4" borderId="0" xfId="3" applyNumberFormat="1" applyFont="1" applyFill="1" applyBorder="1" applyProtection="1"/>
    <xf numFmtId="0" fontId="25" fillId="4" borderId="11" xfId="3" applyFont="1" applyFill="1" applyBorder="1" applyProtection="1"/>
    <xf numFmtId="0" fontId="26" fillId="0" borderId="0" xfId="0" applyFont="1" applyProtection="1"/>
    <xf numFmtId="0" fontId="28" fillId="3" borderId="12" xfId="3" applyFont="1" applyFill="1" applyBorder="1" applyAlignment="1">
      <alignment horizontal="right"/>
    </xf>
    <xf numFmtId="0" fontId="26" fillId="0" borderId="0" xfId="0" applyFont="1"/>
    <xf numFmtId="0" fontId="30" fillId="3" borderId="12" xfId="3" applyFont="1" applyFill="1" applyBorder="1" applyAlignment="1">
      <alignment horizontal="right"/>
    </xf>
    <xf numFmtId="0" fontId="30" fillId="3" borderId="12" xfId="3" applyFont="1" applyFill="1" applyBorder="1" applyAlignment="1"/>
    <xf numFmtId="0" fontId="11" fillId="5" borderId="13" xfId="1" applyFont="1" applyFill="1" applyBorder="1" applyAlignment="1">
      <alignment horizontal="center"/>
    </xf>
    <xf numFmtId="0" fontId="26" fillId="5" borderId="14" xfId="0" applyFont="1" applyFill="1" applyBorder="1"/>
    <xf numFmtId="0" fontId="11" fillId="5" borderId="15" xfId="1" applyFont="1" applyFill="1" applyBorder="1" applyAlignment="1">
      <alignment horizontal="center" vertical="top"/>
    </xf>
    <xf numFmtId="0" fontId="11" fillId="5" borderId="16" xfId="1" applyFont="1" applyFill="1" applyBorder="1" applyAlignment="1">
      <alignment horizontal="center"/>
    </xf>
    <xf numFmtId="0" fontId="11" fillId="6" borderId="17" xfId="1" applyFont="1" applyFill="1" applyBorder="1" applyAlignment="1">
      <alignment horizontal="center"/>
    </xf>
    <xf numFmtId="0" fontId="11" fillId="6" borderId="18" xfId="1" applyFont="1" applyFill="1" applyBorder="1" applyAlignment="1">
      <alignment horizontal="center"/>
    </xf>
    <xf numFmtId="0" fontId="11" fillId="5" borderId="17" xfId="3" applyFont="1" applyFill="1" applyBorder="1" applyAlignment="1">
      <alignment horizontal="center"/>
    </xf>
    <xf numFmtId="166" fontId="11" fillId="5" borderId="18" xfId="3" applyNumberFormat="1" applyFont="1" applyFill="1" applyBorder="1" applyAlignment="1">
      <alignment horizontal="center"/>
    </xf>
    <xf numFmtId="0" fontId="11" fillId="5" borderId="19" xfId="3" applyFont="1" applyFill="1" applyBorder="1" applyAlignment="1">
      <alignment horizontal="center"/>
    </xf>
    <xf numFmtId="0" fontId="11" fillId="5" borderId="20" xfId="3" applyFont="1" applyFill="1" applyBorder="1" applyAlignment="1">
      <alignment horizontal="center" vertical="center"/>
    </xf>
    <xf numFmtId="0" fontId="11" fillId="7" borderId="17" xfId="3" applyFont="1" applyFill="1" applyBorder="1" applyAlignment="1">
      <alignment horizontal="center"/>
    </xf>
    <xf numFmtId="0" fontId="11" fillId="7" borderId="20" xfId="3" applyFont="1" applyFill="1" applyBorder="1" applyAlignment="1">
      <alignment horizontal="center"/>
    </xf>
    <xf numFmtId="0" fontId="11" fillId="6" borderId="20" xfId="1" applyFont="1" applyFill="1" applyBorder="1" applyAlignment="1">
      <alignment horizontal="center"/>
    </xf>
    <xf numFmtId="0" fontId="11" fillId="8" borderId="21" xfId="3" applyFont="1" applyFill="1" applyBorder="1" applyAlignment="1">
      <alignment horizontal="center"/>
    </xf>
    <xf numFmtId="0" fontId="11" fillId="9" borderId="18" xfId="3" applyFont="1" applyFill="1" applyBorder="1" applyAlignment="1">
      <alignment horizontal="center"/>
    </xf>
    <xf numFmtId="0" fontId="11" fillId="8" borderId="22" xfId="3" applyFont="1" applyFill="1" applyBorder="1" applyAlignment="1">
      <alignment horizontal="center"/>
    </xf>
    <xf numFmtId="0" fontId="11" fillId="8" borderId="18" xfId="3" applyFont="1" applyFill="1" applyBorder="1" applyAlignment="1">
      <alignment horizontal="center"/>
    </xf>
    <xf numFmtId="0" fontId="11" fillId="8" borderId="20" xfId="3" applyFont="1" applyFill="1" applyBorder="1" applyAlignment="1">
      <alignment horizontal="center"/>
    </xf>
    <xf numFmtId="0" fontId="11" fillId="8" borderId="23" xfId="3" applyFont="1" applyFill="1" applyBorder="1" applyAlignment="1">
      <alignment horizontal="center"/>
    </xf>
    <xf numFmtId="0" fontId="11" fillId="3" borderId="0" xfId="1" applyFont="1" applyFill="1" applyBorder="1"/>
    <xf numFmtId="0" fontId="21" fillId="10" borderId="24" xfId="3" applyNumberFormat="1" applyFont="1" applyFill="1" applyBorder="1" applyAlignment="1" applyProtection="1">
      <alignment horizontal="left"/>
      <protection locked="0"/>
    </xf>
    <xf numFmtId="0" fontId="11" fillId="11" borderId="25" xfId="3" applyNumberFormat="1" applyFont="1" applyFill="1" applyBorder="1" applyAlignment="1" applyProtection="1">
      <alignment horizontal="center"/>
    </xf>
    <xf numFmtId="0" fontId="11" fillId="11" borderId="26" xfId="3" applyNumberFormat="1" applyFont="1" applyFill="1" applyBorder="1" applyAlignment="1" applyProtection="1">
      <alignment horizontal="center"/>
    </xf>
    <xf numFmtId="0" fontId="30" fillId="3" borderId="0" xfId="0" applyFont="1" applyFill="1" applyBorder="1"/>
    <xf numFmtId="0" fontId="11" fillId="11" borderId="27" xfId="3" applyNumberFormat="1" applyFont="1" applyFill="1" applyBorder="1" applyAlignment="1" applyProtection="1">
      <alignment horizontal="center"/>
    </xf>
    <xf numFmtId="0" fontId="26" fillId="0" borderId="0" xfId="0" applyFont="1" applyBorder="1"/>
    <xf numFmtId="166" fontId="26" fillId="0" borderId="0" xfId="0" applyNumberFormat="1" applyFont="1"/>
    <xf numFmtId="0" fontId="31" fillId="0" borderId="0" xfId="0" applyFont="1"/>
    <xf numFmtId="0" fontId="32" fillId="0" borderId="0" xfId="0" applyFont="1"/>
    <xf numFmtId="0" fontId="26" fillId="0" borderId="0" xfId="0" applyFont="1" applyAlignment="1">
      <alignment wrapText="1"/>
    </xf>
    <xf numFmtId="14" fontId="12" fillId="0" borderId="0" xfId="5" applyNumberFormat="1"/>
    <xf numFmtId="49" fontId="5" fillId="2" borderId="0" xfId="0" applyNumberFormat="1" applyFont="1" applyFill="1" applyAlignment="1" applyProtection="1"/>
    <xf numFmtId="0" fontId="12" fillId="25" borderId="10" xfId="0" applyFont="1" applyFill="1" applyBorder="1" applyAlignment="1" applyProtection="1">
      <alignment horizontal="center" vertical="center"/>
    </xf>
    <xf numFmtId="0" fontId="12" fillId="0" borderId="10" xfId="0" applyFont="1" applyFill="1" applyBorder="1" applyAlignment="1" applyProtection="1">
      <alignment horizontal="center" vertical="center"/>
      <protection locked="0"/>
    </xf>
    <xf numFmtId="0" fontId="12" fillId="0" borderId="28" xfId="0" applyFont="1" applyFill="1" applyBorder="1" applyAlignment="1" applyProtection="1">
      <alignment horizontal="center" vertical="center"/>
      <protection locked="0"/>
    </xf>
    <xf numFmtId="0" fontId="12" fillId="0" borderId="2"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2" fillId="0" borderId="0" xfId="0" applyFont="1" applyBorder="1" applyAlignment="1" applyProtection="1">
      <alignment horizontal="center" vertical="center"/>
      <protection locked="0"/>
    </xf>
    <xf numFmtId="0" fontId="12" fillId="0" borderId="2" xfId="0" applyFont="1" applyFill="1" applyBorder="1" applyAlignment="1" applyProtection="1">
      <alignment horizontal="right" vertical="center"/>
    </xf>
    <xf numFmtId="0" fontId="12" fillId="0" borderId="0" xfId="0" applyFont="1" applyFill="1" applyBorder="1" applyAlignment="1" applyProtection="1">
      <alignment horizontal="right" vertical="center"/>
    </xf>
    <xf numFmtId="0" fontId="12" fillId="0" borderId="4" xfId="0" applyFont="1" applyFill="1" applyBorder="1" applyAlignment="1" applyProtection="1">
      <alignment horizontal="right" vertical="center" wrapText="1"/>
    </xf>
    <xf numFmtId="0" fontId="12" fillId="0" borderId="4" xfId="0" applyFont="1" applyBorder="1" applyAlignment="1" applyProtection="1">
      <alignment horizontal="right" vertical="center" wrapText="1"/>
    </xf>
    <xf numFmtId="0" fontId="12" fillId="0" borderId="29" xfId="0" applyFont="1" applyFill="1" applyBorder="1" applyAlignment="1" applyProtection="1">
      <alignment horizontal="right" vertical="center" wrapText="1"/>
    </xf>
    <xf numFmtId="0" fontId="12" fillId="0" borderId="30" xfId="0" applyFont="1" applyFill="1" applyBorder="1" applyAlignment="1" applyProtection="1">
      <alignment horizontal="right" vertical="center" wrapText="1"/>
    </xf>
    <xf numFmtId="0" fontId="12" fillId="0" borderId="4" xfId="0" applyFont="1" applyFill="1" applyBorder="1" applyAlignment="1" applyProtection="1">
      <alignment horizontal="center" vertical="center" wrapText="1"/>
    </xf>
    <xf numFmtId="0" fontId="12" fillId="0" borderId="29" xfId="0" applyFont="1" applyFill="1" applyBorder="1" applyAlignment="1" applyProtection="1">
      <alignment horizontal="center" vertical="center" wrapText="1"/>
    </xf>
    <xf numFmtId="0" fontId="12" fillId="0" borderId="29" xfId="0" applyFont="1" applyBorder="1" applyAlignment="1" applyProtection="1">
      <alignment horizontal="right" vertical="center" wrapText="1"/>
    </xf>
    <xf numFmtId="165" fontId="12" fillId="0" borderId="31" xfId="0" applyNumberFormat="1" applyFont="1" applyFill="1" applyBorder="1" applyAlignment="1" applyProtection="1">
      <alignment horizontal="center" vertical="center"/>
      <protection locked="0"/>
    </xf>
    <xf numFmtId="165" fontId="12" fillId="0" borderId="32" xfId="0" applyNumberFormat="1" applyFont="1" applyFill="1" applyBorder="1" applyAlignment="1" applyProtection="1">
      <alignment horizontal="center" vertical="center"/>
      <protection locked="0"/>
    </xf>
    <xf numFmtId="0" fontId="12" fillId="0" borderId="9" xfId="0" applyFont="1" applyBorder="1" applyAlignment="1" applyProtection="1">
      <alignment horizontal="right" vertical="center" wrapText="1"/>
    </xf>
    <xf numFmtId="0" fontId="12" fillId="0" borderId="5" xfId="0" applyFont="1" applyFill="1" applyBorder="1" applyAlignment="1" applyProtection="1">
      <alignment horizontal="center" vertical="center" wrapText="1"/>
    </xf>
    <xf numFmtId="14" fontId="5" fillId="2" borderId="6" xfId="0" applyNumberFormat="1" applyFont="1" applyFill="1" applyBorder="1" applyProtection="1"/>
    <xf numFmtId="14" fontId="5" fillId="2" borderId="0" xfId="0" applyNumberFormat="1" applyFont="1" applyFill="1" applyBorder="1" applyProtection="1"/>
    <xf numFmtId="14" fontId="5" fillId="2" borderId="4" xfId="0" applyNumberFormat="1" applyFont="1" applyFill="1" applyBorder="1" applyProtection="1"/>
    <xf numFmtId="14" fontId="5" fillId="2" borderId="0" xfId="0" applyNumberFormat="1" applyFont="1" applyFill="1" applyProtection="1"/>
    <xf numFmtId="14" fontId="5" fillId="2" borderId="0" xfId="0" applyNumberFormat="1" applyFont="1" applyFill="1" applyAlignment="1" applyProtection="1">
      <alignment horizontal="left"/>
    </xf>
    <xf numFmtId="14" fontId="11" fillId="0" borderId="10" xfId="0" applyNumberFormat="1" applyFont="1" applyFill="1" applyBorder="1" applyAlignment="1">
      <alignment horizontal="center" vertical="center" wrapText="1"/>
    </xf>
    <xf numFmtId="14" fontId="5" fillId="2" borderId="0" xfId="0" applyNumberFormat="1" applyFont="1" applyFill="1" applyAlignment="1" applyProtection="1"/>
    <xf numFmtId="14" fontId="0" fillId="0" borderId="0" xfId="0" applyNumberFormat="1" applyFill="1" applyBorder="1"/>
    <xf numFmtId="14" fontId="5" fillId="0" borderId="0" xfId="0" applyNumberFormat="1" applyFont="1" applyProtection="1"/>
    <xf numFmtId="0" fontId="11" fillId="2" borderId="2" xfId="0" applyFont="1" applyFill="1" applyBorder="1" applyAlignment="1" applyProtection="1"/>
    <xf numFmtId="0" fontId="11" fillId="2" borderId="9" xfId="0" applyFont="1" applyFill="1" applyBorder="1" applyAlignment="1" applyProtection="1"/>
    <xf numFmtId="0" fontId="12" fillId="0" borderId="10" xfId="0" applyFont="1" applyBorder="1" applyAlignment="1" applyProtection="1">
      <alignment wrapText="1"/>
      <protection locked="0"/>
    </xf>
    <xf numFmtId="0" fontId="11" fillId="3" borderId="18" xfId="0" applyFont="1" applyFill="1" applyBorder="1" applyAlignment="1" applyProtection="1">
      <alignment horizontal="center" vertical="center"/>
    </xf>
    <xf numFmtId="0" fontId="11" fillId="3" borderId="20" xfId="0" applyFont="1" applyFill="1" applyBorder="1" applyAlignment="1" applyProtection="1">
      <alignment horizontal="center" vertical="center"/>
    </xf>
    <xf numFmtId="0" fontId="12" fillId="2" borderId="33" xfId="0" applyFont="1" applyFill="1" applyBorder="1" applyAlignment="1" applyProtection="1">
      <alignment wrapText="1"/>
      <protection locked="0"/>
    </xf>
    <xf numFmtId="0" fontId="12" fillId="0" borderId="34" xfId="0" applyFont="1" applyBorder="1" applyAlignment="1" applyProtection="1">
      <alignment wrapText="1"/>
      <protection locked="0"/>
    </xf>
    <xf numFmtId="0" fontId="12" fillId="0" borderId="35" xfId="0" applyFont="1" applyBorder="1" applyAlignment="1" applyProtection="1">
      <alignment wrapText="1"/>
      <protection locked="0"/>
    </xf>
    <xf numFmtId="0" fontId="11" fillId="3" borderId="13" xfId="0" applyFont="1" applyFill="1" applyBorder="1" applyAlignment="1" applyProtection="1">
      <alignment horizontal="center" vertical="center" wrapText="1"/>
    </xf>
    <xf numFmtId="0" fontId="11" fillId="3" borderId="36" xfId="0" applyFont="1" applyFill="1" applyBorder="1" applyAlignment="1" applyProtection="1">
      <alignment horizontal="center" vertical="center" wrapText="1"/>
    </xf>
    <xf numFmtId="0" fontId="11" fillId="3" borderId="14" xfId="0" applyFont="1" applyFill="1" applyBorder="1" applyAlignment="1" applyProtection="1">
      <alignment horizontal="center" vertical="center" wrapText="1"/>
    </xf>
    <xf numFmtId="0" fontId="11" fillId="2" borderId="37" xfId="0" applyFont="1" applyFill="1" applyBorder="1" applyAlignment="1" applyProtection="1">
      <alignment horizontal="right"/>
    </xf>
    <xf numFmtId="0" fontId="11" fillId="2" borderId="38" xfId="0" applyFont="1" applyFill="1" applyBorder="1" applyAlignment="1" applyProtection="1">
      <alignment horizontal="right"/>
    </xf>
    <xf numFmtId="0" fontId="11" fillId="2" borderId="39" xfId="0" applyFont="1" applyFill="1" applyBorder="1" applyAlignment="1" applyProtection="1">
      <alignment horizontal="right"/>
    </xf>
    <xf numFmtId="0" fontId="12" fillId="26" borderId="0" xfId="0" applyFont="1" applyFill="1" applyProtection="1">
      <protection locked="0"/>
    </xf>
    <xf numFmtId="0" fontId="12" fillId="26" borderId="0" xfId="0" applyFont="1" applyFill="1" applyBorder="1" applyAlignment="1" applyProtection="1">
      <protection locked="0"/>
    </xf>
    <xf numFmtId="14" fontId="12" fillId="26" borderId="0" xfId="0" applyNumberFormat="1" applyFont="1" applyFill="1" applyBorder="1" applyAlignment="1" applyProtection="1">
      <protection locked="0"/>
    </xf>
    <xf numFmtId="0" fontId="12" fillId="26" borderId="0" xfId="0" applyFont="1" applyFill="1" applyAlignment="1" applyProtection="1">
      <alignment wrapText="1"/>
      <protection locked="0"/>
    </xf>
    <xf numFmtId="0" fontId="12" fillId="26" borderId="3" xfId="0" applyFont="1" applyFill="1" applyBorder="1" applyAlignment="1" applyProtection="1">
      <protection locked="0"/>
    </xf>
    <xf numFmtId="0" fontId="11" fillId="3" borderId="40" xfId="0" applyFont="1" applyFill="1" applyBorder="1" applyAlignment="1" applyProtection="1">
      <alignment horizontal="center" vertical="center"/>
    </xf>
    <xf numFmtId="0" fontId="11" fillId="3" borderId="41" xfId="0" applyFont="1" applyFill="1" applyBorder="1" applyAlignment="1" applyProtection="1">
      <alignment horizontal="center" vertical="center"/>
    </xf>
    <xf numFmtId="0" fontId="11" fillId="3" borderId="41" xfId="0" applyFont="1" applyFill="1" applyBorder="1" applyAlignment="1" applyProtection="1">
      <alignment horizontal="center" vertical="center" wrapText="1"/>
    </xf>
    <xf numFmtId="0" fontId="11" fillId="3" borderId="42" xfId="0" applyFont="1" applyFill="1" applyBorder="1" applyAlignment="1" applyProtection="1">
      <alignment horizontal="center" vertical="center" wrapText="1"/>
    </xf>
    <xf numFmtId="0" fontId="12" fillId="2" borderId="43" xfId="0" applyFont="1" applyFill="1" applyBorder="1" applyAlignment="1" applyProtection="1">
      <alignment horizontal="left" vertical="center" wrapText="1"/>
      <protection locked="0"/>
    </xf>
    <xf numFmtId="0" fontId="12" fillId="2" borderId="44" xfId="0" applyFont="1" applyFill="1" applyBorder="1" applyAlignment="1" applyProtection="1">
      <alignment horizontal="left" vertical="center" wrapText="1"/>
      <protection locked="0"/>
    </xf>
    <xf numFmtId="0" fontId="12" fillId="2" borderId="44" xfId="0" applyFont="1" applyFill="1" applyBorder="1" applyAlignment="1" applyProtection="1">
      <alignment vertical="center" wrapText="1"/>
      <protection locked="0"/>
    </xf>
    <xf numFmtId="0" fontId="12" fillId="2" borderId="45" xfId="0" applyFont="1" applyFill="1" applyBorder="1" applyAlignment="1" applyProtection="1">
      <alignment horizontal="left" vertical="center" wrapText="1"/>
      <protection locked="0"/>
    </xf>
    <xf numFmtId="0" fontId="12" fillId="2" borderId="46" xfId="0" applyFont="1" applyFill="1" applyBorder="1" applyAlignment="1" applyProtection="1">
      <alignment horizontal="left" vertical="center" wrapText="1"/>
      <protection locked="0"/>
    </xf>
    <xf numFmtId="0" fontId="12" fillId="2" borderId="10" xfId="0" applyFont="1" applyFill="1" applyBorder="1" applyAlignment="1" applyProtection="1">
      <alignment horizontal="left" vertical="center" wrapText="1"/>
      <protection locked="0"/>
    </xf>
    <xf numFmtId="0" fontId="12" fillId="2" borderId="10" xfId="0" applyFont="1" applyFill="1" applyBorder="1" applyAlignment="1" applyProtection="1">
      <alignment vertical="center" wrapText="1"/>
      <protection locked="0"/>
    </xf>
    <xf numFmtId="0" fontId="12" fillId="2" borderId="34" xfId="0" applyFont="1" applyFill="1" applyBorder="1" applyAlignment="1" applyProtection="1">
      <alignment horizontal="left" vertical="center" wrapText="1"/>
      <protection locked="0"/>
    </xf>
    <xf numFmtId="0" fontId="12" fillId="2" borderId="47" xfId="0" applyFont="1" applyFill="1" applyBorder="1" applyAlignment="1" applyProtection="1">
      <alignment horizontal="left" vertical="center" wrapText="1"/>
      <protection locked="0"/>
    </xf>
    <xf numFmtId="0" fontId="12" fillId="2" borderId="48" xfId="0" applyFont="1" applyFill="1" applyBorder="1" applyAlignment="1" applyProtection="1">
      <alignment horizontal="left" vertical="center" wrapText="1"/>
      <protection locked="0"/>
    </xf>
    <xf numFmtId="0" fontId="12" fillId="2" borderId="35" xfId="0" applyFont="1" applyFill="1" applyBorder="1" applyAlignment="1" applyProtection="1">
      <alignment horizontal="left" vertical="center" wrapText="1"/>
      <protection locked="0"/>
    </xf>
    <xf numFmtId="0" fontId="12" fillId="2" borderId="49" xfId="0" applyFont="1" applyFill="1" applyBorder="1" applyAlignment="1" applyProtection="1">
      <alignment horizontal="left" vertical="center" wrapText="1"/>
      <protection locked="0"/>
    </xf>
    <xf numFmtId="0" fontId="12" fillId="2" borderId="50" xfId="0" applyFont="1" applyFill="1" applyBorder="1" applyAlignment="1" applyProtection="1">
      <alignment horizontal="left" vertical="center" wrapText="1"/>
      <protection locked="0"/>
    </xf>
    <xf numFmtId="0" fontId="12" fillId="2" borderId="33" xfId="0" applyFont="1" applyFill="1" applyBorder="1" applyAlignment="1" applyProtection="1">
      <alignment horizontal="left" vertical="center" wrapText="1"/>
      <protection locked="0"/>
    </xf>
    <xf numFmtId="0" fontId="12" fillId="2" borderId="51" xfId="0" applyFont="1" applyFill="1" applyBorder="1" applyAlignment="1" applyProtection="1">
      <alignment horizontal="left" vertical="center" wrapText="1"/>
      <protection locked="0"/>
    </xf>
    <xf numFmtId="0" fontId="12" fillId="2" borderId="52" xfId="0" applyFont="1" applyFill="1" applyBorder="1" applyAlignment="1" applyProtection="1">
      <alignment horizontal="left" vertical="center" wrapText="1"/>
      <protection locked="0"/>
    </xf>
    <xf numFmtId="0" fontId="12" fillId="2" borderId="53" xfId="0" applyFont="1" applyFill="1" applyBorder="1" applyAlignment="1" applyProtection="1">
      <alignment horizontal="left" vertical="center" wrapText="1"/>
      <protection locked="0"/>
    </xf>
    <xf numFmtId="0" fontId="12" fillId="0" borderId="46" xfId="0" applyFont="1" applyBorder="1" applyAlignment="1" applyProtection="1">
      <alignment vertical="center" wrapText="1"/>
      <protection locked="0"/>
    </xf>
    <xf numFmtId="0" fontId="12" fillId="0" borderId="10" xfId="0" applyFont="1" applyBorder="1" applyAlignment="1" applyProtection="1">
      <alignment vertical="center" wrapText="1"/>
      <protection locked="0"/>
    </xf>
    <xf numFmtId="0" fontId="12" fillId="0" borderId="34" xfId="0" applyFont="1" applyBorder="1" applyAlignment="1" applyProtection="1">
      <alignment vertical="center" wrapText="1"/>
      <protection locked="0"/>
    </xf>
    <xf numFmtId="0" fontId="12" fillId="0" borderId="47" xfId="0" applyFont="1" applyBorder="1" applyAlignment="1" applyProtection="1">
      <alignment vertical="center" wrapText="1"/>
      <protection locked="0"/>
    </xf>
    <xf numFmtId="0" fontId="12" fillId="0" borderId="48" xfId="0" applyFont="1" applyBorder="1" applyAlignment="1" applyProtection="1">
      <alignment vertical="center" wrapText="1"/>
      <protection locked="0"/>
    </xf>
    <xf numFmtId="0" fontId="12" fillId="0" borderId="35" xfId="0" applyFont="1" applyBorder="1" applyAlignment="1" applyProtection="1">
      <alignment vertical="center" wrapText="1"/>
      <protection locked="0"/>
    </xf>
    <xf numFmtId="0" fontId="12" fillId="0" borderId="43" xfId="0" applyFont="1" applyBorder="1" applyAlignment="1" applyProtection="1">
      <alignment vertical="center" wrapText="1"/>
      <protection locked="0"/>
    </xf>
    <xf numFmtId="0" fontId="12" fillId="0" borderId="44" xfId="0" applyFont="1" applyBorder="1" applyAlignment="1" applyProtection="1">
      <alignment vertical="center" wrapText="1"/>
      <protection locked="0"/>
    </xf>
    <xf numFmtId="0" fontId="12" fillId="0" borderId="54" xfId="0" applyFont="1" applyBorder="1" applyAlignment="1" applyProtection="1">
      <alignment vertical="center" wrapText="1"/>
      <protection locked="0"/>
    </xf>
    <xf numFmtId="0" fontId="12" fillId="0" borderId="45" xfId="0" applyFont="1" applyBorder="1" applyAlignment="1" applyProtection="1">
      <alignment vertical="center" wrapText="1"/>
      <protection locked="0"/>
    </xf>
    <xf numFmtId="0" fontId="12" fillId="0" borderId="55" xfId="0" applyFont="1" applyBorder="1" applyAlignment="1" applyProtection="1">
      <alignment vertical="center" wrapText="1"/>
      <protection locked="0"/>
    </xf>
    <xf numFmtId="0" fontId="12" fillId="0" borderId="56" xfId="0" applyFont="1" applyBorder="1" applyAlignment="1" applyProtection="1">
      <alignment vertical="center" wrapText="1"/>
      <protection locked="0"/>
    </xf>
    <xf numFmtId="0" fontId="12" fillId="0" borderId="49" xfId="0" applyFont="1" applyBorder="1" applyAlignment="1" applyProtection="1">
      <alignment vertical="center" wrapText="1"/>
      <protection locked="0"/>
    </xf>
    <xf numFmtId="0" fontId="12" fillId="0" borderId="50" xfId="0" applyFont="1" applyBorder="1" applyAlignment="1" applyProtection="1">
      <alignment vertical="center" wrapText="1"/>
      <protection locked="0"/>
    </xf>
    <xf numFmtId="0" fontId="12" fillId="0" borderId="33" xfId="0" applyFont="1" applyBorder="1" applyAlignment="1" applyProtection="1">
      <alignment vertical="center" wrapText="1"/>
      <protection locked="0"/>
    </xf>
    <xf numFmtId="0" fontId="34" fillId="2" borderId="48" xfId="0" applyFont="1" applyFill="1" applyBorder="1" applyAlignment="1" applyProtection="1">
      <alignment vertical="center" wrapText="1"/>
      <protection locked="0"/>
    </xf>
    <xf numFmtId="0" fontId="5" fillId="2" borderId="0" xfId="0" applyFont="1" applyFill="1" applyBorder="1" applyAlignment="1" applyProtection="1">
      <alignment horizontal="right" wrapText="1"/>
    </xf>
    <xf numFmtId="0" fontId="5" fillId="2" borderId="0" xfId="0" applyFont="1" applyFill="1" applyBorder="1" applyAlignment="1" applyProtection="1">
      <alignment vertical="center"/>
    </xf>
    <xf numFmtId="0" fontId="5" fillId="2" borderId="0" xfId="0" applyFont="1" applyFill="1" applyBorder="1" applyAlignment="1" applyProtection="1">
      <alignment horizontal="right" vertical="center" wrapText="1"/>
    </xf>
    <xf numFmtId="0" fontId="5" fillId="2" borderId="0" xfId="0" applyFont="1" applyFill="1" applyBorder="1" applyAlignment="1" applyProtection="1">
      <alignment horizontal="left" vertical="center"/>
    </xf>
    <xf numFmtId="0" fontId="5" fillId="2" borderId="3" xfId="0" applyFont="1" applyFill="1" applyBorder="1" applyAlignment="1" applyProtection="1">
      <alignment horizontal="left" vertical="center"/>
    </xf>
    <xf numFmtId="0" fontId="11" fillId="3" borderId="19" xfId="0" applyFont="1" applyFill="1" applyBorder="1" applyAlignment="1" applyProtection="1">
      <alignment horizontal="center" vertical="center"/>
    </xf>
    <xf numFmtId="0" fontId="12" fillId="2" borderId="57" xfId="0" applyFont="1" applyFill="1" applyBorder="1" applyAlignment="1" applyProtection="1">
      <alignment wrapText="1"/>
      <protection locked="0"/>
    </xf>
    <xf numFmtId="0" fontId="12" fillId="2" borderId="55" xfId="0" applyFont="1" applyFill="1" applyBorder="1" applyAlignment="1" applyProtection="1">
      <alignment wrapText="1"/>
      <protection locked="0"/>
    </xf>
    <xf numFmtId="0" fontId="12" fillId="2" borderId="56" xfId="0" applyFont="1" applyFill="1" applyBorder="1" applyAlignment="1" applyProtection="1">
      <alignment wrapText="1"/>
      <protection locked="0"/>
    </xf>
    <xf numFmtId="0" fontId="27" fillId="3" borderId="0" xfId="0" applyFont="1" applyFill="1" applyBorder="1" applyAlignment="1" applyProtection="1">
      <alignment horizontal="center" vertical="center" textRotation="180"/>
    </xf>
    <xf numFmtId="0" fontId="15" fillId="6" borderId="58" xfId="1" applyFont="1" applyFill="1" applyBorder="1" applyAlignment="1">
      <alignment horizontal="center"/>
    </xf>
    <xf numFmtId="166" fontId="11" fillId="27" borderId="18" xfId="1" applyNumberFormat="1" applyFont="1" applyFill="1" applyBorder="1" applyAlignment="1">
      <alignment horizontal="center"/>
    </xf>
    <xf numFmtId="0" fontId="11" fillId="28" borderId="22" xfId="3" applyFont="1" applyFill="1" applyBorder="1" applyAlignment="1">
      <alignment horizontal="center"/>
    </xf>
    <xf numFmtId="0" fontId="12" fillId="5" borderId="59" xfId="1" applyFont="1" applyFill="1" applyBorder="1" applyAlignment="1" applyProtection="1">
      <alignment horizontal="center"/>
      <protection locked="0"/>
    </xf>
    <xf numFmtId="0" fontId="12" fillId="6" borderId="60" xfId="1" applyFont="1" applyFill="1" applyBorder="1" applyAlignment="1" applyProtection="1">
      <alignment horizontal="center"/>
      <protection locked="0"/>
    </xf>
    <xf numFmtId="0" fontId="12" fillId="6" borderId="61" xfId="1" applyFont="1" applyFill="1" applyBorder="1" applyAlignment="1" applyProtection="1">
      <alignment horizontal="center"/>
      <protection locked="0"/>
    </xf>
    <xf numFmtId="167" fontId="12" fillId="13" borderId="62" xfId="3" applyNumberFormat="1" applyFont="1" applyFill="1" applyBorder="1" applyAlignment="1" applyProtection="1">
      <alignment horizontal="left"/>
      <protection locked="0"/>
    </xf>
    <xf numFmtId="0" fontId="12" fillId="10" borderId="63" xfId="3" applyNumberFormat="1" applyFont="1" applyFill="1" applyBorder="1" applyAlignment="1" applyProtection="1">
      <alignment horizontal="center"/>
      <protection locked="0"/>
    </xf>
    <xf numFmtId="0" fontId="12" fillId="14" borderId="63" xfId="3" applyNumberFormat="1" applyFont="1" applyFill="1" applyBorder="1" applyAlignment="1" applyProtection="1">
      <alignment horizontal="center"/>
      <protection locked="0"/>
    </xf>
    <xf numFmtId="0" fontId="12" fillId="14" borderId="64" xfId="3" applyNumberFormat="1" applyFont="1" applyFill="1" applyBorder="1" applyAlignment="1" applyProtection="1">
      <alignment horizontal="center"/>
      <protection locked="0"/>
    </xf>
    <xf numFmtId="0" fontId="12" fillId="14" borderId="65" xfId="3" applyNumberFormat="1" applyFont="1" applyFill="1" applyBorder="1" applyAlignment="1" applyProtection="1">
      <alignment horizontal="center"/>
      <protection locked="0"/>
    </xf>
    <xf numFmtId="0" fontId="12" fillId="14" borderId="66" xfId="3" applyNumberFormat="1" applyFont="1" applyFill="1" applyBorder="1" applyAlignment="1" applyProtection="1">
      <alignment horizontal="center"/>
      <protection locked="0"/>
    </xf>
    <xf numFmtId="0" fontId="12" fillId="29" borderId="63" xfId="3" applyNumberFormat="1" applyFont="1" applyFill="1" applyBorder="1" applyAlignment="1" applyProtection="1">
      <alignment horizontal="center"/>
      <protection locked="0"/>
    </xf>
    <xf numFmtId="0" fontId="21" fillId="29" borderId="24" xfId="3" applyNumberFormat="1" applyFont="1" applyFill="1" applyBorder="1" applyAlignment="1" applyProtection="1">
      <alignment horizontal="left"/>
      <protection locked="0"/>
    </xf>
    <xf numFmtId="0" fontId="12" fillId="5" borderId="67" xfId="1" applyFont="1" applyFill="1" applyBorder="1" applyAlignment="1" applyProtection="1">
      <alignment horizontal="center"/>
      <protection locked="0"/>
    </xf>
    <xf numFmtId="0" fontId="12" fillId="10" borderId="68" xfId="3" applyNumberFormat="1" applyFont="1" applyFill="1" applyBorder="1" applyAlignment="1" applyProtection="1">
      <alignment horizontal="center"/>
      <protection locked="0"/>
    </xf>
    <xf numFmtId="0" fontId="12" fillId="14" borderId="68" xfId="3" applyNumberFormat="1" applyFont="1" applyFill="1" applyBorder="1" applyAlignment="1" applyProtection="1">
      <alignment horizontal="center"/>
      <protection locked="0"/>
    </xf>
    <xf numFmtId="0" fontId="12" fillId="14" borderId="69" xfId="3" applyNumberFormat="1" applyFont="1" applyFill="1" applyBorder="1" applyAlignment="1" applyProtection="1">
      <alignment horizontal="center"/>
      <protection locked="0"/>
    </xf>
    <xf numFmtId="0" fontId="12" fillId="29" borderId="68" xfId="3" applyNumberFormat="1" applyFont="1" applyFill="1" applyBorder="1" applyAlignment="1" applyProtection="1">
      <alignment horizontal="center"/>
      <protection locked="0"/>
    </xf>
    <xf numFmtId="0" fontId="21" fillId="29" borderId="70" xfId="3" applyNumberFormat="1" applyFont="1" applyFill="1" applyBorder="1" applyAlignment="1" applyProtection="1">
      <alignment horizontal="left"/>
      <protection locked="0"/>
    </xf>
    <xf numFmtId="0" fontId="12" fillId="14" borderId="71" xfId="3" applyNumberFormat="1" applyFont="1" applyFill="1" applyBorder="1" applyAlignment="1" applyProtection="1">
      <alignment horizontal="center"/>
      <protection locked="0"/>
    </xf>
    <xf numFmtId="0" fontId="12" fillId="13" borderId="72" xfId="3" applyFont="1" applyFill="1" applyBorder="1" applyAlignment="1" applyProtection="1">
      <alignment horizontal="center"/>
      <protection locked="0"/>
    </xf>
    <xf numFmtId="0" fontId="12" fillId="10" borderId="73" xfId="3" applyNumberFormat="1" applyFont="1" applyFill="1" applyBorder="1" applyAlignment="1" applyProtection="1">
      <alignment horizontal="center"/>
      <protection locked="0"/>
    </xf>
    <xf numFmtId="0" fontId="12" fillId="14" borderId="74" xfId="3" applyNumberFormat="1" applyFont="1" applyFill="1" applyBorder="1" applyAlignment="1" applyProtection="1">
      <alignment horizontal="center"/>
      <protection locked="0"/>
    </xf>
    <xf numFmtId="0" fontId="12" fillId="14" borderId="75" xfId="3" applyNumberFormat="1" applyFont="1" applyFill="1" applyBorder="1" applyAlignment="1" applyProtection="1">
      <alignment horizontal="center"/>
      <protection locked="0"/>
    </xf>
    <xf numFmtId="0" fontId="12" fillId="14" borderId="76" xfId="3" applyNumberFormat="1" applyFont="1" applyFill="1" applyBorder="1" applyAlignment="1" applyProtection="1">
      <alignment horizontal="center"/>
      <protection locked="0"/>
    </xf>
    <xf numFmtId="167" fontId="12" fillId="0" borderId="0" xfId="3" applyNumberFormat="1" applyFont="1" applyFill="1" applyBorder="1" applyAlignment="1" applyProtection="1">
      <alignment horizontal="left"/>
      <protection locked="0"/>
    </xf>
    <xf numFmtId="167" fontId="12" fillId="0" borderId="0" xfId="3" quotePrefix="1" applyNumberFormat="1" applyFont="1" applyFill="1" applyBorder="1" applyAlignment="1" applyProtection="1">
      <alignment horizontal="left"/>
      <protection locked="0"/>
    </xf>
    <xf numFmtId="0" fontId="12" fillId="29" borderId="73" xfId="3" applyNumberFormat="1" applyFont="1" applyFill="1" applyBorder="1" applyAlignment="1" applyProtection="1">
      <alignment horizontal="center"/>
      <protection locked="0"/>
    </xf>
    <xf numFmtId="0" fontId="21" fillId="29" borderId="77" xfId="3" applyNumberFormat="1" applyFont="1" applyFill="1" applyBorder="1" applyAlignment="1" applyProtection="1">
      <alignment horizontal="left"/>
      <protection locked="0"/>
    </xf>
    <xf numFmtId="0" fontId="12" fillId="26" borderId="0" xfId="3" applyNumberFormat="1" applyFill="1" applyBorder="1" applyProtection="1">
      <protection locked="0"/>
    </xf>
    <xf numFmtId="0" fontId="12" fillId="5" borderId="78" xfId="1" applyNumberFormat="1" applyFont="1" applyFill="1" applyBorder="1" applyAlignment="1" applyProtection="1">
      <alignment horizontal="center"/>
      <protection locked="0"/>
    </xf>
    <xf numFmtId="49" fontId="12" fillId="13" borderId="63" xfId="3" applyNumberFormat="1" applyFont="1" applyFill="1" applyBorder="1" applyAlignment="1" applyProtection="1">
      <alignment horizontal="center"/>
      <protection locked="0"/>
    </xf>
    <xf numFmtId="0" fontId="12" fillId="13" borderId="61" xfId="3" applyNumberFormat="1" applyFont="1" applyFill="1" applyBorder="1" applyAlignment="1" applyProtection="1">
      <alignment horizontal="left"/>
      <protection locked="0"/>
    </xf>
    <xf numFmtId="0" fontId="12" fillId="6" borderId="79" xfId="1" applyNumberFormat="1" applyFont="1" applyFill="1" applyBorder="1" applyAlignment="1" applyProtection="1">
      <alignment horizontal="center"/>
      <protection locked="0"/>
    </xf>
    <xf numFmtId="168" fontId="5" fillId="2" borderId="0" xfId="0" applyNumberFormat="1" applyFont="1" applyFill="1" applyAlignment="1" applyProtection="1"/>
    <xf numFmtId="0" fontId="12" fillId="26" borderId="0" xfId="0" applyFont="1" applyFill="1" applyBorder="1" applyAlignment="1" applyProtection="1">
      <alignment horizontal="center" vertical="center" wrapText="1"/>
    </xf>
    <xf numFmtId="0" fontId="12" fillId="2" borderId="10" xfId="0" applyFont="1" applyFill="1" applyBorder="1" applyAlignment="1" applyProtection="1">
      <alignment wrapText="1"/>
      <protection locked="0"/>
    </xf>
    <xf numFmtId="0" fontId="12" fillId="2" borderId="34" xfId="0" applyFont="1" applyFill="1" applyBorder="1" applyAlignment="1" applyProtection="1">
      <alignment wrapText="1"/>
      <protection locked="0"/>
    </xf>
    <xf numFmtId="0" fontId="12" fillId="2" borderId="45" xfId="0" applyFont="1" applyFill="1" applyBorder="1" applyAlignment="1" applyProtection="1">
      <alignment horizontal="left"/>
      <protection locked="0"/>
    </xf>
    <xf numFmtId="0" fontId="12" fillId="2" borderId="34" xfId="0" applyFont="1" applyFill="1" applyBorder="1" applyAlignment="1" applyProtection="1">
      <alignment horizontal="left"/>
      <protection locked="0"/>
    </xf>
    <xf numFmtId="14" fontId="12" fillId="2" borderId="34" xfId="0" applyNumberFormat="1" applyFont="1" applyFill="1" applyBorder="1" applyAlignment="1" applyProtection="1">
      <alignment horizontal="left"/>
      <protection locked="0"/>
    </xf>
    <xf numFmtId="0" fontId="12" fillId="2" borderId="35" xfId="0" applyFont="1" applyFill="1" applyBorder="1" applyAlignment="1" applyProtection="1">
      <alignment horizontal="left"/>
      <protection locked="0"/>
    </xf>
    <xf numFmtId="0" fontId="12" fillId="14" borderId="79" xfId="3" applyNumberFormat="1" applyFont="1" applyFill="1" applyBorder="1" applyAlignment="1" applyProtection="1">
      <alignment horizontal="center"/>
      <protection locked="0"/>
    </xf>
    <xf numFmtId="0" fontId="12" fillId="14" borderId="80" xfId="3" applyNumberFormat="1" applyFont="1" applyFill="1" applyBorder="1" applyAlignment="1" applyProtection="1">
      <alignment horizontal="center"/>
      <protection locked="0"/>
    </xf>
    <xf numFmtId="0" fontId="12" fillId="14" borderId="70" xfId="3" applyNumberFormat="1" applyFont="1" applyFill="1" applyBorder="1" applyAlignment="1" applyProtection="1">
      <alignment horizontal="center"/>
      <protection locked="0"/>
    </xf>
    <xf numFmtId="0" fontId="12" fillId="14" borderId="81" xfId="3" applyNumberFormat="1" applyFont="1" applyFill="1" applyBorder="1" applyAlignment="1" applyProtection="1">
      <alignment horizontal="center"/>
      <protection locked="0"/>
    </xf>
    <xf numFmtId="0" fontId="12" fillId="14" borderId="82" xfId="3" applyNumberFormat="1" applyFont="1" applyFill="1" applyBorder="1" applyAlignment="1" applyProtection="1">
      <alignment horizontal="center"/>
      <protection locked="0"/>
    </xf>
    <xf numFmtId="0" fontId="12" fillId="14" borderId="83" xfId="3" applyNumberFormat="1" applyFont="1" applyFill="1" applyBorder="1" applyAlignment="1" applyProtection="1">
      <alignment horizontal="center"/>
      <protection locked="0"/>
    </xf>
    <xf numFmtId="0" fontId="12" fillId="0" borderId="0" xfId="3" applyNumberFormat="1" applyFont="1" applyFill="1" applyBorder="1" applyAlignment="1" applyProtection="1">
      <alignment horizontal="center"/>
      <protection locked="0"/>
    </xf>
    <xf numFmtId="49" fontId="12" fillId="0" borderId="0" xfId="3" applyNumberFormat="1" applyFont="1" applyFill="1" applyBorder="1" applyAlignment="1" applyProtection="1">
      <alignment horizontal="center"/>
      <protection locked="0"/>
    </xf>
    <xf numFmtId="0" fontId="12" fillId="14" borderId="84" xfId="3" applyNumberFormat="1" applyFont="1" applyFill="1" applyBorder="1" applyAlignment="1" applyProtection="1">
      <alignment horizontal="center"/>
      <protection locked="0"/>
    </xf>
    <xf numFmtId="0" fontId="2" fillId="0" borderId="0" xfId="0" applyFont="1"/>
    <xf numFmtId="0" fontId="2" fillId="0" borderId="0" xfId="0" applyNumberFormat="1" applyFont="1"/>
    <xf numFmtId="14" fontId="0" fillId="0" borderId="0" xfId="0" applyNumberFormat="1"/>
    <xf numFmtId="0" fontId="12" fillId="2" borderId="38" xfId="0" applyFont="1" applyFill="1" applyBorder="1" applyAlignment="1" applyProtection="1">
      <alignment horizontal="right" wrapText="1"/>
      <protection locked="0"/>
    </xf>
    <xf numFmtId="0" fontId="0" fillId="0" borderId="0" xfId="0" applyAlignment="1"/>
    <xf numFmtId="0" fontId="47" fillId="0" borderId="0" xfId="4" applyFont="1" applyAlignment="1">
      <alignment horizontal="left" vertical="center"/>
    </xf>
    <xf numFmtId="0" fontId="47" fillId="0" borderId="0" xfId="4" applyFont="1"/>
    <xf numFmtId="0" fontId="45" fillId="0" borderId="0" xfId="4" applyAlignment="1">
      <alignment horizontal="left" vertical="center" indent="1"/>
    </xf>
    <xf numFmtId="0" fontId="45" fillId="0" borderId="0" xfId="4" applyFill="1" applyAlignment="1">
      <alignment horizontal="left" vertical="center" indent="1"/>
    </xf>
    <xf numFmtId="168" fontId="12" fillId="13" borderId="85" xfId="3" applyNumberFormat="1" applyFont="1" applyFill="1" applyBorder="1" applyAlignment="1" applyProtection="1">
      <alignment horizontal="center"/>
      <protection locked="0"/>
    </xf>
    <xf numFmtId="168" fontId="12" fillId="30" borderId="86" xfId="1" applyNumberFormat="1" applyFont="1" applyFill="1" applyBorder="1" applyAlignment="1" applyProtection="1">
      <alignment horizontal="center"/>
      <protection locked="0"/>
    </xf>
    <xf numFmtId="0" fontId="12" fillId="2" borderId="38" xfId="0" applyFont="1" applyFill="1" applyBorder="1" applyAlignment="1" applyProtection="1">
      <alignment horizontal="right" wrapText="1"/>
    </xf>
    <xf numFmtId="0" fontId="12" fillId="0" borderId="10" xfId="0" applyFont="1" applyBorder="1" applyAlignment="1" applyProtection="1">
      <alignment wrapText="1"/>
    </xf>
    <xf numFmtId="0" fontId="12" fillId="0" borderId="38" xfId="0" applyFont="1" applyBorder="1" applyAlignment="1" applyProtection="1">
      <alignment wrapText="1"/>
    </xf>
    <xf numFmtId="0" fontId="12" fillId="2" borderId="38" xfId="0" applyFont="1" applyFill="1" applyBorder="1" applyAlignment="1" applyProtection="1">
      <alignment wrapText="1"/>
    </xf>
    <xf numFmtId="0" fontId="12" fillId="2" borderId="10" xfId="0" applyFont="1" applyFill="1" applyBorder="1" applyAlignment="1" applyProtection="1">
      <alignment wrapText="1"/>
    </xf>
    <xf numFmtId="0" fontId="11" fillId="2" borderId="38" xfId="0" applyFont="1" applyFill="1" applyBorder="1" applyAlignment="1" applyProtection="1">
      <alignment wrapText="1"/>
    </xf>
    <xf numFmtId="0" fontId="12" fillId="0" borderId="39" xfId="0" applyFont="1" applyBorder="1" applyAlignment="1" applyProtection="1">
      <alignment wrapText="1"/>
    </xf>
    <xf numFmtId="0" fontId="12" fillId="0" borderId="48" xfId="0" applyFont="1" applyBorder="1" applyAlignment="1" applyProtection="1">
      <alignment wrapText="1"/>
    </xf>
    <xf numFmtId="0" fontId="12" fillId="2" borderId="34" xfId="0" applyFont="1" applyFill="1" applyBorder="1" applyAlignment="1" applyProtection="1">
      <alignment horizontal="left"/>
    </xf>
    <xf numFmtId="14" fontId="12" fillId="2" borderId="34" xfId="0" applyNumberFormat="1" applyFont="1" applyFill="1" applyBorder="1" applyAlignment="1" applyProtection="1">
      <alignment horizontal="left"/>
    </xf>
    <xf numFmtId="0" fontId="12" fillId="2" borderId="35" xfId="0" applyFont="1" applyFill="1" applyBorder="1" applyAlignment="1" applyProtection="1">
      <alignment horizontal="left"/>
    </xf>
    <xf numFmtId="0" fontId="12" fillId="2" borderId="0" xfId="0" applyFont="1" applyFill="1" applyBorder="1" applyAlignment="1" applyProtection="1">
      <alignment horizontal="left"/>
    </xf>
    <xf numFmtId="14" fontId="12" fillId="2" borderId="0" xfId="0" applyNumberFormat="1" applyFont="1" applyFill="1" applyBorder="1" applyAlignment="1" applyProtection="1">
      <alignment horizontal="left"/>
    </xf>
    <xf numFmtId="164" fontId="12" fillId="0" borderId="10" xfId="0" applyNumberFormat="1" applyFont="1" applyBorder="1" applyAlignment="1" applyProtection="1">
      <alignment wrapText="1"/>
    </xf>
    <xf numFmtId="0" fontId="5" fillId="2" borderId="2" xfId="0" applyFont="1" applyFill="1" applyBorder="1" applyAlignment="1" applyProtection="1">
      <alignment horizontal="right" vertical="center" wrapText="1"/>
    </xf>
    <xf numFmtId="0" fontId="6" fillId="2" borderId="2" xfId="0" applyFont="1" applyFill="1" applyBorder="1" applyAlignment="1" applyProtection="1">
      <alignment horizontal="right"/>
    </xf>
    <xf numFmtId="0" fontId="5" fillId="2" borderId="2" xfId="0" applyFont="1" applyFill="1" applyBorder="1" applyAlignment="1" applyProtection="1">
      <alignment horizontal="right"/>
    </xf>
    <xf numFmtId="0" fontId="5" fillId="2" borderId="0" xfId="0" applyFont="1" applyFill="1" applyBorder="1" applyAlignment="1" applyProtection="1">
      <alignment horizontal="right"/>
    </xf>
    <xf numFmtId="0" fontId="5" fillId="2" borderId="2" xfId="0" applyFont="1" applyFill="1" applyBorder="1" applyAlignment="1" applyProtection="1">
      <alignment horizontal="right" vertical="center"/>
    </xf>
    <xf numFmtId="0" fontId="5" fillId="2" borderId="0" xfId="0" applyFont="1" applyFill="1" applyBorder="1" applyAlignment="1" applyProtection="1">
      <alignment horizontal="right" vertical="center"/>
    </xf>
    <xf numFmtId="0" fontId="12" fillId="0" borderId="28" xfId="0" applyFont="1" applyBorder="1" applyAlignment="1" applyProtection="1">
      <alignment horizontal="center" vertical="center"/>
      <protection locked="0"/>
    </xf>
    <xf numFmtId="0" fontId="12" fillId="0" borderId="0" xfId="0" applyFont="1" applyBorder="1" applyAlignment="1" applyProtection="1">
      <alignment horizontal="center" vertical="center"/>
    </xf>
    <xf numFmtId="0" fontId="12" fillId="26" borderId="3" xfId="0" applyFont="1" applyFill="1" applyBorder="1" applyAlignment="1" applyProtection="1">
      <alignment vertical="center" wrapText="1"/>
    </xf>
    <xf numFmtId="0" fontId="12" fillId="26" borderId="4" xfId="0" applyFont="1" applyFill="1" applyBorder="1" applyAlignment="1" applyProtection="1">
      <alignment vertical="center" wrapText="1"/>
    </xf>
    <xf numFmtId="0" fontId="12" fillId="26" borderId="5" xfId="0" applyFont="1" applyFill="1" applyBorder="1" applyAlignment="1" applyProtection="1">
      <alignment vertical="center" wrapText="1"/>
    </xf>
    <xf numFmtId="0" fontId="11" fillId="2" borderId="87" xfId="0" applyFont="1" applyFill="1" applyBorder="1" applyAlignment="1" applyProtection="1">
      <alignment horizontal="right"/>
    </xf>
    <xf numFmtId="0" fontId="12" fillId="2" borderId="33" xfId="0" applyFont="1" applyFill="1" applyBorder="1" applyAlignment="1" applyProtection="1">
      <alignment horizontal="left"/>
    </xf>
    <xf numFmtId="0" fontId="11" fillId="2" borderId="10" xfId="0" applyFont="1" applyFill="1" applyBorder="1" applyAlignment="1" applyProtection="1">
      <alignment horizontal="center"/>
    </xf>
    <xf numFmtId="164" fontId="11" fillId="2" borderId="10" xfId="0" applyNumberFormat="1" applyFont="1" applyFill="1" applyBorder="1" applyAlignment="1" applyProtection="1">
      <alignment horizontal="left"/>
    </xf>
    <xf numFmtId="164" fontId="11" fillId="3" borderId="13" xfId="0" applyNumberFormat="1" applyFont="1" applyFill="1" applyBorder="1" applyAlignment="1" applyProtection="1">
      <alignment horizontal="center" vertical="center" wrapText="1"/>
    </xf>
    <xf numFmtId="0" fontId="5" fillId="26" borderId="0" xfId="0" applyFont="1" applyFill="1" applyProtection="1"/>
    <xf numFmtId="0" fontId="12" fillId="0" borderId="0" xfId="0" applyFont="1" applyProtection="1"/>
    <xf numFmtId="0" fontId="12" fillId="26" borderId="0" xfId="0" applyFont="1" applyFill="1" applyBorder="1" applyProtection="1"/>
    <xf numFmtId="0" fontId="12" fillId="2" borderId="0" xfId="0" applyFont="1" applyFill="1" applyProtection="1"/>
    <xf numFmtId="0" fontId="12" fillId="26" borderId="0" xfId="0" applyFont="1" applyFill="1" applyBorder="1" applyAlignment="1" applyProtection="1">
      <alignment horizontal="left"/>
    </xf>
    <xf numFmtId="0" fontId="12" fillId="26" borderId="0" xfId="0" applyFont="1" applyFill="1" applyBorder="1" applyAlignment="1" applyProtection="1"/>
    <xf numFmtId="0" fontId="12" fillId="26" borderId="3" xfId="0" applyFont="1" applyFill="1" applyBorder="1" applyAlignment="1" applyProtection="1"/>
    <xf numFmtId="14" fontId="12" fillId="26" borderId="0" xfId="0" applyNumberFormat="1" applyFont="1" applyFill="1" applyBorder="1" applyAlignment="1" applyProtection="1">
      <alignment horizontal="left"/>
    </xf>
    <xf numFmtId="0" fontId="5" fillId="26" borderId="0" xfId="0" applyFont="1" applyFill="1" applyBorder="1" applyProtection="1"/>
    <xf numFmtId="0" fontId="5" fillId="26" borderId="2" xfId="0" applyFont="1" applyFill="1" applyBorder="1" applyAlignment="1" applyProtection="1">
      <alignment vertical="center" wrapText="1"/>
    </xf>
    <xf numFmtId="0" fontId="5" fillId="26" borderId="0" xfId="0" applyFont="1" applyFill="1" applyBorder="1" applyAlignment="1" applyProtection="1">
      <alignment vertical="center" wrapText="1"/>
    </xf>
    <xf numFmtId="0" fontId="5" fillId="26" borderId="3" xfId="0" applyFont="1" applyFill="1" applyBorder="1" applyAlignment="1" applyProtection="1">
      <alignment vertical="center" wrapText="1"/>
    </xf>
    <xf numFmtId="0" fontId="6" fillId="2" borderId="3" xfId="0" applyFont="1" applyFill="1" applyBorder="1" applyAlignment="1" applyProtection="1">
      <alignment horizontal="left" wrapText="1"/>
    </xf>
    <xf numFmtId="0" fontId="5" fillId="0" borderId="2" xfId="0" applyFont="1" applyBorder="1" applyAlignment="1" applyProtection="1">
      <alignment horizontal="right" vertical="center" wrapText="1"/>
    </xf>
    <xf numFmtId="0" fontId="5" fillId="0" borderId="0" xfId="0" applyFont="1" applyBorder="1" applyAlignment="1" applyProtection="1">
      <alignment horizontal="right" vertical="center" wrapText="1"/>
    </xf>
    <xf numFmtId="0" fontId="6" fillId="2" borderId="0" xfId="0" applyFont="1" applyFill="1" applyBorder="1" applyAlignment="1" applyProtection="1">
      <alignment horizontal="center" wrapText="1"/>
    </xf>
    <xf numFmtId="0" fontId="5" fillId="2" borderId="0" xfId="0" applyFont="1" applyFill="1" applyBorder="1" applyAlignment="1" applyProtection="1"/>
    <xf numFmtId="0" fontId="5" fillId="2" borderId="2" xfId="0" applyFont="1" applyFill="1" applyBorder="1" applyAlignment="1" applyProtection="1"/>
    <xf numFmtId="0" fontId="5" fillId="2" borderId="3" xfId="0" applyFont="1" applyFill="1" applyBorder="1" applyAlignment="1" applyProtection="1">
      <alignment horizontal="center"/>
    </xf>
    <xf numFmtId="0" fontId="7" fillId="2" borderId="0" xfId="0" applyFont="1" applyFill="1" applyProtection="1"/>
    <xf numFmtId="0" fontId="8" fillId="2" borderId="0" xfId="2" applyFont="1" applyFill="1" applyBorder="1" applyAlignment="1" applyProtection="1">
      <alignment horizontal="justify"/>
    </xf>
    <xf numFmtId="0" fontId="6" fillId="2" borderId="0" xfId="0" applyFont="1" applyFill="1" applyBorder="1" applyAlignment="1" applyProtection="1">
      <alignment horizontal="justify"/>
    </xf>
    <xf numFmtId="0" fontId="11" fillId="31" borderId="21" xfId="0" applyFont="1" applyFill="1" applyBorder="1" applyAlignment="1" applyProtection="1">
      <alignment horizontal="center" vertical="center"/>
    </xf>
    <xf numFmtId="0" fontId="11" fillId="31" borderId="88" xfId="0" applyFont="1" applyFill="1" applyBorder="1" applyAlignment="1" applyProtection="1">
      <alignment horizontal="center" vertical="center"/>
    </xf>
    <xf numFmtId="0" fontId="11" fillId="31" borderId="58" xfId="0" applyFont="1" applyFill="1" applyBorder="1" applyAlignment="1" applyProtection="1">
      <alignment horizontal="center" vertical="center"/>
    </xf>
    <xf numFmtId="0" fontId="12" fillId="2" borderId="6" xfId="0" applyFont="1" applyFill="1" applyBorder="1" applyAlignment="1" applyProtection="1">
      <alignment horizontal="left"/>
    </xf>
    <xf numFmtId="0" fontId="12" fillId="2" borderId="7" xfId="0" applyFont="1" applyFill="1" applyBorder="1" applyAlignment="1" applyProtection="1">
      <alignment horizontal="left"/>
    </xf>
    <xf numFmtId="0" fontId="12" fillId="0" borderId="89" xfId="0" applyFont="1" applyBorder="1" applyAlignment="1" applyProtection="1"/>
    <xf numFmtId="0" fontId="12" fillId="2" borderId="3" xfId="0" applyFont="1" applyFill="1" applyBorder="1" applyAlignment="1" applyProtection="1">
      <alignment horizontal="left"/>
    </xf>
    <xf numFmtId="0" fontId="12" fillId="0" borderId="0" xfId="0" applyFont="1" applyBorder="1" applyAlignment="1" applyProtection="1"/>
    <xf numFmtId="14" fontId="12" fillId="2" borderId="3" xfId="0" applyNumberFormat="1" applyFont="1" applyFill="1" applyBorder="1" applyAlignment="1" applyProtection="1">
      <alignment horizontal="left"/>
    </xf>
    <xf numFmtId="0" fontId="12" fillId="0" borderId="90" xfId="0" applyFont="1" applyBorder="1" applyAlignment="1" applyProtection="1"/>
    <xf numFmtId="0" fontId="12" fillId="0" borderId="0" xfId="0" applyFont="1" applyAlignment="1" applyProtection="1">
      <alignment vertical="center"/>
    </xf>
    <xf numFmtId="0" fontId="12" fillId="2" borderId="0" xfId="0" applyFont="1" applyFill="1" applyAlignment="1" applyProtection="1">
      <alignment vertical="center"/>
    </xf>
    <xf numFmtId="0" fontId="12" fillId="2" borderId="91" xfId="0" applyFont="1" applyFill="1" applyBorder="1" applyAlignment="1" applyProtection="1">
      <alignment horizontal="center" vertical="center" wrapText="1"/>
    </xf>
    <xf numFmtId="0" fontId="12" fillId="2" borderId="44" xfId="0" applyFont="1" applyFill="1" applyBorder="1" applyAlignment="1" applyProtection="1">
      <alignment horizontal="center" vertical="center" wrapText="1"/>
    </xf>
    <xf numFmtId="0" fontId="12" fillId="2" borderId="40" xfId="0" applyFont="1" applyFill="1" applyBorder="1" applyAlignment="1" applyProtection="1">
      <alignment horizontal="center" vertical="center" wrapText="1"/>
    </xf>
    <xf numFmtId="0" fontId="12" fillId="2" borderId="10" xfId="0" applyFont="1" applyFill="1" applyBorder="1" applyAlignment="1" applyProtection="1">
      <alignment horizontal="center" vertical="center" wrapText="1"/>
    </xf>
    <xf numFmtId="0" fontId="12" fillId="2" borderId="92" xfId="0" applyFont="1" applyFill="1" applyBorder="1" applyAlignment="1" applyProtection="1">
      <alignment horizontal="center" vertical="center" wrapText="1"/>
    </xf>
    <xf numFmtId="0" fontId="12" fillId="2" borderId="48" xfId="0" applyFont="1" applyFill="1" applyBorder="1" applyAlignment="1" applyProtection="1">
      <alignment horizontal="center" vertical="center" wrapText="1"/>
    </xf>
    <xf numFmtId="0" fontId="12" fillId="2" borderId="50" xfId="0" applyFont="1" applyFill="1" applyBorder="1" applyAlignment="1" applyProtection="1">
      <alignment horizontal="center" vertical="center" wrapText="1"/>
    </xf>
    <xf numFmtId="0" fontId="12" fillId="2" borderId="52" xfId="0" applyFont="1" applyFill="1" applyBorder="1" applyAlignment="1" applyProtection="1">
      <alignment horizontal="center" vertical="center" wrapText="1"/>
    </xf>
    <xf numFmtId="0" fontId="12" fillId="0" borderId="40" xfId="0" applyFont="1" applyBorder="1" applyAlignment="1" applyProtection="1">
      <alignment horizontal="center" vertical="center" wrapText="1"/>
    </xf>
    <xf numFmtId="0" fontId="12" fillId="0" borderId="92" xfId="0" applyFont="1" applyBorder="1" applyAlignment="1" applyProtection="1">
      <alignment horizontal="center" vertical="center" wrapText="1"/>
    </xf>
    <xf numFmtId="0" fontId="12" fillId="0" borderId="91" xfId="0" applyFont="1" applyBorder="1" applyAlignment="1" applyProtection="1">
      <alignment horizontal="center" vertical="center" wrapText="1"/>
    </xf>
    <xf numFmtId="0" fontId="12" fillId="0" borderId="92" xfId="0" applyFont="1" applyBorder="1" applyAlignment="1" applyProtection="1">
      <alignment vertical="center" wrapText="1"/>
    </xf>
    <xf numFmtId="0" fontId="12" fillId="0" borderId="0" xfId="0" applyFont="1" applyBorder="1" applyProtection="1"/>
    <xf numFmtId="164" fontId="12" fillId="0" borderId="0" xfId="0" applyNumberFormat="1" applyFont="1" applyProtection="1"/>
    <xf numFmtId="0" fontId="11" fillId="2" borderId="1" xfId="0" applyFont="1" applyFill="1" applyBorder="1" applyAlignment="1" applyProtection="1">
      <alignment horizontal="center" vertical="center"/>
    </xf>
    <xf numFmtId="0" fontId="11" fillId="2" borderId="6" xfId="0" applyFont="1" applyFill="1" applyBorder="1" applyAlignment="1" applyProtection="1">
      <alignment horizontal="center" vertical="center"/>
    </xf>
    <xf numFmtId="164" fontId="11" fillId="2" borderId="6" xfId="0" applyNumberFormat="1" applyFont="1" applyFill="1" applyBorder="1" applyAlignment="1" applyProtection="1">
      <alignment horizontal="center" vertical="center"/>
    </xf>
    <xf numFmtId="0" fontId="11" fillId="2" borderId="7" xfId="0" applyFont="1" applyFill="1" applyBorder="1" applyAlignment="1" applyProtection="1">
      <alignment horizontal="center" vertical="center"/>
    </xf>
    <xf numFmtId="0" fontId="48" fillId="2" borderId="0" xfId="0" applyFont="1" applyFill="1" applyProtection="1"/>
    <xf numFmtId="0" fontId="11" fillId="26" borderId="10" xfId="0" applyFont="1" applyFill="1" applyBorder="1" applyAlignment="1" applyProtection="1">
      <alignment horizontal="center"/>
    </xf>
    <xf numFmtId="0" fontId="49" fillId="2" borderId="0" xfId="0" applyFont="1" applyFill="1" applyProtection="1"/>
    <xf numFmtId="0" fontId="12" fillId="26" borderId="50" xfId="0" applyFont="1" applyFill="1" applyBorder="1" applyAlignment="1" applyProtection="1">
      <alignment horizontal="center"/>
    </xf>
    <xf numFmtId="1" fontId="12" fillId="26" borderId="50" xfId="0" applyNumberFormat="1" applyFont="1" applyFill="1" applyBorder="1" applyAlignment="1" applyProtection="1">
      <alignment horizontal="center"/>
    </xf>
    <xf numFmtId="0" fontId="12" fillId="26" borderId="10" xfId="0" applyFont="1" applyFill="1" applyBorder="1" applyAlignment="1" applyProtection="1">
      <alignment horizontal="center"/>
    </xf>
    <xf numFmtId="1" fontId="12" fillId="26" borderId="10" xfId="0" applyNumberFormat="1" applyFont="1" applyFill="1" applyBorder="1" applyAlignment="1" applyProtection="1">
      <alignment horizontal="center"/>
    </xf>
    <xf numFmtId="0" fontId="12" fillId="2" borderId="0" xfId="0" applyFont="1" applyFill="1" applyAlignment="1" applyProtection="1">
      <alignment wrapText="1"/>
    </xf>
    <xf numFmtId="0" fontId="12" fillId="0" borderId="0" xfId="0" applyFont="1" applyAlignment="1" applyProtection="1">
      <alignment wrapText="1"/>
    </xf>
    <xf numFmtId="0" fontId="12" fillId="26" borderId="10" xfId="0" applyFont="1" applyFill="1" applyBorder="1" applyAlignment="1" applyProtection="1">
      <alignment horizontal="center" wrapText="1"/>
    </xf>
    <xf numFmtId="0" fontId="11" fillId="2" borderId="0" xfId="0" applyFont="1" applyFill="1" applyProtection="1"/>
    <xf numFmtId="0" fontId="11" fillId="0" borderId="0" xfId="0" applyFont="1" applyProtection="1"/>
    <xf numFmtId="0" fontId="48" fillId="2" borderId="0" xfId="0" applyFont="1" applyFill="1" applyBorder="1" applyProtection="1"/>
    <xf numFmtId="164" fontId="49" fillId="2" borderId="0" xfId="0" applyNumberFormat="1" applyFont="1" applyFill="1" applyProtection="1"/>
    <xf numFmtId="0" fontId="49" fillId="0" borderId="0" xfId="0" applyFont="1" applyProtection="1"/>
    <xf numFmtId="164" fontId="49" fillId="0" borderId="0" xfId="0" applyNumberFormat="1" applyFont="1" applyProtection="1"/>
    <xf numFmtId="164" fontId="12" fillId="2" borderId="0" xfId="0" applyNumberFormat="1" applyFont="1" applyFill="1" applyProtection="1"/>
    <xf numFmtId="0" fontId="11" fillId="2" borderId="2"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3" xfId="0" applyFont="1" applyFill="1" applyBorder="1" applyAlignment="1" applyProtection="1">
      <alignment horizontal="center" vertical="center"/>
    </xf>
    <xf numFmtId="0" fontId="12" fillId="2" borderId="4" xfId="0" applyFont="1" applyFill="1" applyBorder="1" applyAlignment="1" applyProtection="1"/>
    <xf numFmtId="0" fontId="12" fillId="0" borderId="50" xfId="0" applyFont="1" applyBorder="1" applyAlignment="1" applyProtection="1">
      <alignment wrapText="1"/>
    </xf>
    <xf numFmtId="0" fontId="12" fillId="2" borderId="50" xfId="0" applyFont="1" applyFill="1" applyBorder="1" applyAlignment="1" applyProtection="1">
      <alignment wrapText="1"/>
    </xf>
    <xf numFmtId="0" fontId="12" fillId="2" borderId="48" xfId="0" applyFont="1" applyFill="1" applyBorder="1" applyAlignment="1" applyProtection="1">
      <alignment wrapText="1"/>
    </xf>
    <xf numFmtId="0" fontId="13" fillId="0" borderId="1" xfId="3" applyNumberFormat="1" applyFont="1" applyBorder="1" applyProtection="1"/>
    <xf numFmtId="0" fontId="12" fillId="0" borderId="6" xfId="3" applyNumberFormat="1" applyBorder="1" applyProtection="1"/>
    <xf numFmtId="0" fontId="14" fillId="0" borderId="6" xfId="3" applyNumberFormat="1" applyFont="1" applyBorder="1" applyProtection="1"/>
    <xf numFmtId="0" fontId="13" fillId="0" borderId="6" xfId="3" applyNumberFormat="1" applyFont="1" applyBorder="1" applyProtection="1"/>
    <xf numFmtId="0" fontId="12" fillId="0" borderId="7" xfId="3" applyNumberFormat="1" applyBorder="1" applyProtection="1"/>
    <xf numFmtId="0" fontId="0" fillId="0" borderId="0" xfId="0" applyNumberFormat="1" applyProtection="1"/>
    <xf numFmtId="0" fontId="12" fillId="0" borderId="0" xfId="3" applyNumberFormat="1" applyProtection="1"/>
    <xf numFmtId="0" fontId="12" fillId="0" borderId="0" xfId="3" applyNumberFormat="1" applyBorder="1" applyProtection="1"/>
    <xf numFmtId="0" fontId="13" fillId="0" borderId="0" xfId="3" applyNumberFormat="1" applyFont="1" applyBorder="1" applyProtection="1"/>
    <xf numFmtId="0" fontId="12" fillId="0" borderId="0" xfId="3" applyNumberFormat="1" applyFont="1" applyBorder="1" applyProtection="1"/>
    <xf numFmtId="0" fontId="12" fillId="0" borderId="3" xfId="3" applyNumberFormat="1" applyBorder="1" applyProtection="1"/>
    <xf numFmtId="0" fontId="12" fillId="0" borderId="0" xfId="3" applyNumberFormat="1" applyBorder="1" applyAlignment="1" applyProtection="1">
      <alignment horizontal="center" vertical="center"/>
    </xf>
    <xf numFmtId="0" fontId="12" fillId="0" borderId="0" xfId="3" applyNumberFormat="1" applyAlignment="1" applyProtection="1">
      <alignment horizontal="center" vertical="center"/>
    </xf>
    <xf numFmtId="0" fontId="13" fillId="0" borderId="0" xfId="3" applyNumberFormat="1" applyFont="1" applyBorder="1" applyAlignment="1" applyProtection="1">
      <alignment horizontal="center" vertical="center"/>
    </xf>
    <xf numFmtId="0" fontId="12" fillId="0" borderId="3" xfId="3" applyNumberFormat="1" applyBorder="1" applyAlignment="1" applyProtection="1">
      <alignment horizontal="center" vertical="center"/>
    </xf>
    <xf numFmtId="0" fontId="0" fillId="0" borderId="0" xfId="0" applyNumberFormat="1" applyAlignment="1" applyProtection="1">
      <alignment horizontal="center" vertical="center"/>
    </xf>
    <xf numFmtId="0" fontId="12" fillId="0" borderId="2" xfId="3" applyNumberFormat="1" applyBorder="1" applyProtection="1"/>
    <xf numFmtId="0" fontId="32" fillId="0" borderId="0" xfId="0" applyNumberFormat="1" applyFont="1" applyProtection="1"/>
    <xf numFmtId="0" fontId="12" fillId="0" borderId="21" xfId="3" applyNumberFormat="1" applyBorder="1" applyProtection="1"/>
    <xf numFmtId="0" fontId="12" fillId="0" borderId="0" xfId="3" applyNumberFormat="1" applyBorder="1" applyAlignment="1" applyProtection="1">
      <alignment horizontal="left"/>
    </xf>
    <xf numFmtId="0" fontId="12" fillId="26" borderId="21" xfId="3" applyNumberFormat="1" applyFill="1" applyBorder="1" applyAlignment="1" applyProtection="1">
      <alignment horizontal="left"/>
    </xf>
    <xf numFmtId="0" fontId="12" fillId="26" borderId="88" xfId="3" applyNumberFormat="1" applyFill="1" applyBorder="1" applyAlignment="1" applyProtection="1"/>
    <xf numFmtId="0" fontId="12" fillId="26" borderId="58" xfId="3" applyNumberFormat="1" applyFill="1" applyBorder="1" applyAlignment="1" applyProtection="1"/>
    <xf numFmtId="0" fontId="12" fillId="0" borderId="0" xfId="3" applyNumberFormat="1" applyBorder="1" applyAlignment="1" applyProtection="1">
      <alignment horizontal="left" vertical="center"/>
    </xf>
    <xf numFmtId="0" fontId="11" fillId="0" borderId="0" xfId="3" applyNumberFormat="1" applyFont="1" applyBorder="1" applyProtection="1"/>
    <xf numFmtId="0" fontId="12" fillId="0" borderId="93" xfId="3" applyNumberFormat="1" applyFill="1" applyBorder="1" applyAlignment="1" applyProtection="1">
      <alignment horizontal="left"/>
    </xf>
    <xf numFmtId="0" fontId="12" fillId="0" borderId="28" xfId="3" applyNumberFormat="1" applyFill="1" applyBorder="1" applyAlignment="1" applyProtection="1">
      <alignment horizontal="left"/>
    </xf>
    <xf numFmtId="0" fontId="13" fillId="0" borderId="9" xfId="3" applyNumberFormat="1" applyFont="1" applyFill="1" applyBorder="1" applyAlignment="1" applyProtection="1">
      <alignment horizontal="left"/>
    </xf>
    <xf numFmtId="0" fontId="13" fillId="0" borderId="4" xfId="3" applyNumberFormat="1" applyFont="1" applyFill="1" applyBorder="1" applyAlignment="1" applyProtection="1">
      <alignment horizontal="left"/>
    </xf>
    <xf numFmtId="0" fontId="12" fillId="0" borderId="4" xfId="3" applyNumberFormat="1" applyFill="1" applyBorder="1" applyAlignment="1" applyProtection="1">
      <alignment horizontal="left"/>
    </xf>
    <xf numFmtId="0" fontId="11" fillId="0" borderId="2" xfId="3" applyNumberFormat="1" applyFont="1" applyBorder="1" applyProtection="1"/>
    <xf numFmtId="0" fontId="11" fillId="0" borderId="0" xfId="3" applyNumberFormat="1" applyFont="1" applyFill="1" applyBorder="1" applyProtection="1"/>
    <xf numFmtId="0" fontId="12" fillId="0" borderId="0" xfId="3" applyNumberFormat="1" applyFill="1" applyBorder="1" applyProtection="1"/>
    <xf numFmtId="0" fontId="13" fillId="5" borderId="55" xfId="3" applyNumberFormat="1" applyFont="1" applyFill="1" applyBorder="1" applyAlignment="1" applyProtection="1">
      <alignment wrapText="1"/>
    </xf>
    <xf numFmtId="0" fontId="12" fillId="5" borderId="28" xfId="3" applyNumberFormat="1" applyFill="1" applyBorder="1" applyAlignment="1" applyProtection="1">
      <alignment wrapText="1"/>
    </xf>
    <xf numFmtId="0" fontId="13" fillId="5" borderId="28" xfId="3" applyNumberFormat="1" applyFont="1" applyFill="1" applyBorder="1" applyAlignment="1" applyProtection="1">
      <alignment wrapText="1"/>
    </xf>
    <xf numFmtId="0" fontId="12" fillId="5" borderId="32" xfId="3" applyNumberFormat="1" applyFill="1" applyBorder="1" applyAlignment="1" applyProtection="1">
      <alignment wrapText="1"/>
    </xf>
    <xf numFmtId="0" fontId="12" fillId="0" borderId="94" xfId="3" applyNumberFormat="1" applyBorder="1" applyAlignment="1" applyProtection="1">
      <alignment horizontal="center" vertical="center" wrapText="1"/>
    </xf>
    <xf numFmtId="0" fontId="12" fillId="0" borderId="95" xfId="3" applyNumberFormat="1" applyBorder="1" applyAlignment="1" applyProtection="1">
      <alignment horizontal="center" vertical="center" wrapText="1"/>
    </xf>
    <xf numFmtId="0" fontId="12" fillId="15" borderId="0" xfId="3" applyNumberFormat="1" applyFill="1" applyBorder="1" applyAlignment="1" applyProtection="1">
      <alignment vertical="center" wrapText="1"/>
    </xf>
    <xf numFmtId="0" fontId="12" fillId="8" borderId="0" xfId="3" applyNumberFormat="1" applyFill="1" applyBorder="1" applyAlignment="1" applyProtection="1">
      <alignment vertical="center" wrapText="1"/>
    </xf>
    <xf numFmtId="0" fontId="12" fillId="5" borderId="0" xfId="3" applyNumberFormat="1" applyFill="1" applyBorder="1" applyAlignment="1" applyProtection="1">
      <alignment vertical="center" wrapText="1"/>
    </xf>
    <xf numFmtId="0" fontId="12" fillId="5" borderId="96" xfId="3" applyNumberFormat="1" applyFill="1" applyBorder="1" applyAlignment="1" applyProtection="1">
      <alignment vertical="center" wrapText="1"/>
    </xf>
    <xf numFmtId="0" fontId="13" fillId="5" borderId="96" xfId="3" applyNumberFormat="1" applyFont="1" applyFill="1" applyBorder="1" applyAlignment="1" applyProtection="1">
      <alignment vertical="center" wrapText="1"/>
    </xf>
    <xf numFmtId="0" fontId="0" fillId="0" borderId="0" xfId="0" applyNumberFormat="1" applyAlignment="1" applyProtection="1">
      <alignment vertical="center"/>
    </xf>
    <xf numFmtId="0" fontId="12" fillId="0" borderId="0" xfId="3" applyNumberFormat="1" applyAlignment="1" applyProtection="1">
      <alignment vertical="center"/>
    </xf>
    <xf numFmtId="0" fontId="12" fillId="15" borderId="10" xfId="3" applyNumberFormat="1" applyFill="1" applyBorder="1" applyProtection="1"/>
    <xf numFmtId="0" fontId="12" fillId="26" borderId="10" xfId="3" applyNumberFormat="1" applyFill="1" applyBorder="1" applyProtection="1"/>
    <xf numFmtId="0" fontId="12" fillId="0" borderId="10" xfId="3" applyNumberFormat="1" applyFill="1" applyBorder="1" applyProtection="1"/>
    <xf numFmtId="0" fontId="13" fillId="0" borderId="10" xfId="3" applyNumberFormat="1" applyFont="1" applyBorder="1" applyProtection="1"/>
    <xf numFmtId="0" fontId="12" fillId="0" borderId="55" xfId="3" applyNumberFormat="1" applyBorder="1" applyProtection="1"/>
    <xf numFmtId="0" fontId="12" fillId="0" borderId="10" xfId="3" applyNumberFormat="1" applyBorder="1" applyProtection="1"/>
    <xf numFmtId="0" fontId="12" fillId="0" borderId="9" xfId="3" applyNumberFormat="1" applyBorder="1" applyProtection="1"/>
    <xf numFmtId="0" fontId="12" fillId="0" borderId="4" xfId="3" applyNumberFormat="1" applyBorder="1" applyProtection="1"/>
    <xf numFmtId="0" fontId="12" fillId="26" borderId="4" xfId="3" applyNumberFormat="1" applyFill="1" applyBorder="1" applyProtection="1"/>
    <xf numFmtId="0" fontId="13" fillId="0" borderId="4" xfId="3" applyNumberFormat="1" applyFont="1" applyBorder="1" applyProtection="1"/>
    <xf numFmtId="0" fontId="12" fillId="0" borderId="5" xfId="3" applyNumberFormat="1" applyBorder="1" applyProtection="1"/>
    <xf numFmtId="0" fontId="12" fillId="26" borderId="0" xfId="3" applyNumberFormat="1" applyFill="1" applyProtection="1"/>
    <xf numFmtId="0" fontId="49" fillId="0" borderId="0" xfId="3" applyNumberFormat="1" applyFont="1" applyBorder="1" applyProtection="1"/>
    <xf numFmtId="0" fontId="12" fillId="0" borderId="0" xfId="3" applyNumberFormat="1" applyFont="1" applyFill="1" applyBorder="1" applyAlignment="1" applyProtection="1">
      <alignment horizontal="left"/>
    </xf>
    <xf numFmtId="0" fontId="12" fillId="0" borderId="0" xfId="3" quotePrefix="1" applyNumberFormat="1" applyFont="1" applyFill="1" applyBorder="1" applyAlignment="1" applyProtection="1">
      <alignment horizontal="left"/>
    </xf>
    <xf numFmtId="0" fontId="26" fillId="0" borderId="0" xfId="0" applyNumberFormat="1" applyFont="1" applyAlignment="1" applyProtection="1">
      <alignment wrapText="1"/>
    </xf>
    <xf numFmtId="0" fontId="4" fillId="0" borderId="0" xfId="3" applyNumberFormat="1" applyFont="1" applyBorder="1" applyAlignment="1" applyProtection="1">
      <alignment vertical="top"/>
    </xf>
    <xf numFmtId="0" fontId="13" fillId="0" borderId="0" xfId="3" applyNumberFormat="1" applyFont="1" applyProtection="1"/>
    <xf numFmtId="0" fontId="12" fillId="15" borderId="10" xfId="3" applyNumberFormat="1" applyFill="1" applyBorder="1" applyProtection="1">
      <protection locked="0"/>
    </xf>
    <xf numFmtId="0" fontId="12" fillId="26" borderId="10" xfId="3" applyNumberFormat="1" applyFill="1" applyBorder="1" applyProtection="1">
      <protection locked="0"/>
    </xf>
    <xf numFmtId="0" fontId="12" fillId="26" borderId="10" xfId="3" applyNumberFormat="1" applyFont="1" applyFill="1" applyBorder="1" applyProtection="1">
      <protection locked="0"/>
    </xf>
    <xf numFmtId="0" fontId="13" fillId="0" borderId="10" xfId="3" applyNumberFormat="1" applyFont="1" applyBorder="1" applyProtection="1">
      <protection locked="0"/>
    </xf>
    <xf numFmtId="0" fontId="12" fillId="0" borderId="34" xfId="3" applyNumberFormat="1" applyBorder="1" applyProtection="1">
      <protection locked="0"/>
    </xf>
    <xf numFmtId="0" fontId="1" fillId="2" borderId="2"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6" fillId="2" borderId="9" xfId="0" applyFont="1" applyFill="1" applyBorder="1" applyProtection="1"/>
    <xf numFmtId="0" fontId="12" fillId="0" borderId="0" xfId="0" applyFont="1" applyFill="1" applyAlignment="1" applyProtection="1">
      <alignment horizontal="center" vertical="center"/>
    </xf>
    <xf numFmtId="0" fontId="12" fillId="26" borderId="1" xfId="0" applyFont="1" applyFill="1" applyBorder="1" applyAlignment="1" applyProtection="1">
      <alignment horizontal="center" vertical="center"/>
    </xf>
    <xf numFmtId="0" fontId="12" fillId="26" borderId="6" xfId="0" applyFont="1" applyFill="1" applyBorder="1" applyAlignment="1" applyProtection="1">
      <alignment horizontal="center" vertical="center"/>
    </xf>
    <xf numFmtId="0" fontId="12" fillId="26" borderId="7" xfId="0" applyFont="1" applyFill="1" applyBorder="1" applyAlignment="1" applyProtection="1">
      <alignment horizontal="center" vertical="center"/>
    </xf>
    <xf numFmtId="0" fontId="12" fillId="2" borderId="2" xfId="0" applyFont="1" applyFill="1" applyBorder="1" applyAlignment="1" applyProtection="1">
      <alignment horizontal="center" vertical="center"/>
    </xf>
    <xf numFmtId="0" fontId="12" fillId="2" borderId="0" xfId="0" applyFont="1" applyFill="1" applyAlignment="1" applyProtection="1">
      <alignment horizontal="center" vertical="center"/>
    </xf>
    <xf numFmtId="0" fontId="12" fillId="2" borderId="9" xfId="0" applyFont="1" applyFill="1" applyBorder="1" applyAlignment="1" applyProtection="1">
      <alignment horizontal="center" vertical="center"/>
    </xf>
    <xf numFmtId="0" fontId="11" fillId="2" borderId="4" xfId="0" applyFont="1" applyFill="1" applyBorder="1" applyAlignment="1" applyProtection="1">
      <alignment horizontal="center" vertical="center"/>
    </xf>
    <xf numFmtId="0" fontId="11" fillId="2" borderId="5"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2" fillId="0" borderId="3" xfId="0" applyFont="1" applyFill="1" applyBorder="1" applyAlignment="1" applyProtection="1">
      <alignment horizontal="center" vertical="center"/>
    </xf>
    <xf numFmtId="0" fontId="12" fillId="0" borderId="34" xfId="0" applyFont="1" applyFill="1" applyBorder="1" applyAlignment="1" applyProtection="1">
      <alignment horizontal="center" vertical="center"/>
    </xf>
    <xf numFmtId="0" fontId="12" fillId="0" borderId="4" xfId="0" applyFont="1" applyFill="1" applyBorder="1" applyAlignment="1" applyProtection="1">
      <alignment horizontal="center" vertical="center"/>
    </xf>
    <xf numFmtId="0" fontId="12" fillId="0" borderId="46" xfId="0" applyFont="1" applyFill="1" applyBorder="1" applyAlignment="1" applyProtection="1">
      <alignment horizontal="center" vertical="center"/>
    </xf>
    <xf numFmtId="0" fontId="12" fillId="2" borderId="0" xfId="0" applyNumberFormat="1" applyFont="1" applyFill="1" applyAlignment="1" applyProtection="1">
      <alignment horizontal="center" vertical="center"/>
    </xf>
    <xf numFmtId="0" fontId="12" fillId="25" borderId="41" xfId="0" applyFont="1" applyFill="1" applyBorder="1" applyAlignment="1" applyProtection="1">
      <alignment horizontal="center" vertical="center" wrapText="1"/>
    </xf>
    <xf numFmtId="0" fontId="12" fillId="0" borderId="42" xfId="0" applyFont="1" applyFill="1" applyBorder="1" applyAlignment="1" applyProtection="1">
      <alignment horizontal="center" vertical="center" wrapText="1"/>
    </xf>
    <xf numFmtId="0" fontId="12" fillId="25" borderId="10" xfId="0" applyFont="1" applyFill="1" applyBorder="1" applyAlignment="1" applyProtection="1">
      <alignment horizontal="center" vertical="center" wrapText="1"/>
    </xf>
    <xf numFmtId="0" fontId="12" fillId="0" borderId="34" xfId="0" applyFont="1" applyFill="1" applyBorder="1" applyAlignment="1" applyProtection="1">
      <alignment horizontal="center" vertical="center" wrapText="1"/>
    </xf>
    <xf numFmtId="0" fontId="12" fillId="25" borderId="55" xfId="0" applyFont="1" applyFill="1" applyBorder="1" applyAlignment="1" applyProtection="1">
      <alignment horizontal="center" vertical="center" wrapText="1"/>
    </xf>
    <xf numFmtId="0" fontId="12" fillId="25" borderId="28" xfId="0" applyFont="1" applyFill="1" applyBorder="1" applyAlignment="1" applyProtection="1">
      <alignment horizontal="center" vertical="center" wrapText="1"/>
    </xf>
    <xf numFmtId="0" fontId="12" fillId="26" borderId="97" xfId="0" applyFont="1" applyFill="1" applyBorder="1" applyAlignment="1" applyProtection="1">
      <alignment vertical="center" wrapText="1"/>
    </xf>
    <xf numFmtId="0" fontId="12" fillId="0" borderId="32" xfId="0" applyFont="1" applyFill="1" applyBorder="1" applyAlignment="1" applyProtection="1">
      <alignment horizontal="center" vertical="center" wrapText="1"/>
    </xf>
    <xf numFmtId="0" fontId="12" fillId="0" borderId="35" xfId="0" applyFont="1" applyFill="1" applyBorder="1" applyAlignment="1" applyProtection="1">
      <alignment horizontal="center" vertical="center" wrapText="1"/>
    </xf>
    <xf numFmtId="0" fontId="12" fillId="2" borderId="0" xfId="0" applyFont="1" applyFill="1" applyBorder="1" applyAlignment="1" applyProtection="1">
      <alignment horizontal="center" vertical="center"/>
    </xf>
    <xf numFmtId="0" fontId="12" fillId="26" borderId="0" xfId="0" applyFont="1" applyFill="1" applyBorder="1" applyAlignment="1" applyProtection="1">
      <alignment horizontal="center" vertical="center"/>
    </xf>
    <xf numFmtId="0" fontId="12" fillId="0" borderId="41" xfId="0"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12" fillId="0" borderId="46" xfId="0" applyFont="1" applyBorder="1" applyAlignment="1" applyProtection="1">
      <alignment horizontal="center" vertical="center" wrapText="1"/>
      <protection locked="0"/>
    </xf>
    <xf numFmtId="0" fontId="5" fillId="2" borderId="10" xfId="0" applyFont="1" applyFill="1" applyBorder="1" applyAlignment="1" applyProtection="1">
      <alignment horizontal="center"/>
      <protection locked="0"/>
    </xf>
    <xf numFmtId="0" fontId="5" fillId="2" borderId="10" xfId="0" applyFont="1" applyFill="1" applyBorder="1" applyProtection="1">
      <protection locked="0"/>
    </xf>
    <xf numFmtId="0" fontId="5" fillId="6" borderId="0" xfId="0" applyFont="1" applyFill="1" applyProtection="1"/>
    <xf numFmtId="0" fontId="5" fillId="15" borderId="0" xfId="0" applyFont="1" applyFill="1" applyProtection="1"/>
    <xf numFmtId="0" fontId="5" fillId="8" borderId="0" xfId="0" applyFont="1" applyFill="1" applyProtection="1"/>
    <xf numFmtId="0" fontId="5" fillId="16" borderId="0" xfId="0" applyFont="1" applyFill="1" applyProtection="1"/>
    <xf numFmtId="0" fontId="5" fillId="17" borderId="0" xfId="0" applyFont="1" applyFill="1" applyProtection="1"/>
    <xf numFmtId="0" fontId="5" fillId="0" borderId="0" xfId="0" applyFont="1" applyAlignment="1" applyProtection="1">
      <alignment horizontal="left" wrapText="1"/>
    </xf>
    <xf numFmtId="0" fontId="5" fillId="2" borderId="0" xfId="0" applyFont="1" applyFill="1" applyAlignment="1" applyProtection="1">
      <alignment horizontal="left" wrapText="1"/>
    </xf>
    <xf numFmtId="14" fontId="5" fillId="2" borderId="10" xfId="0" applyNumberFormat="1" applyFont="1" applyFill="1" applyBorder="1" applyProtection="1">
      <protection locked="0"/>
    </xf>
    <xf numFmtId="0" fontId="30" fillId="0" borderId="0" xfId="0" applyNumberFormat="1" applyFont="1" applyAlignment="1" applyProtection="1">
      <alignment horizontal="right"/>
    </xf>
    <xf numFmtId="0" fontId="49" fillId="0" borderId="0" xfId="3" applyNumberFormat="1" applyFont="1" applyFill="1" applyBorder="1" applyAlignment="1" applyProtection="1">
      <alignment horizontal="left" vertical="center"/>
    </xf>
    <xf numFmtId="0" fontId="49" fillId="0" borderId="0" xfId="3" applyNumberFormat="1" applyFont="1" applyFill="1" applyBorder="1" applyProtection="1"/>
    <xf numFmtId="0" fontId="49" fillId="0" borderId="0" xfId="3" applyNumberFormat="1" applyFont="1" applyProtection="1"/>
    <xf numFmtId="0" fontId="49" fillId="0" borderId="0" xfId="3" applyNumberFormat="1" applyFont="1" applyFill="1" applyProtection="1"/>
    <xf numFmtId="0" fontId="12" fillId="0" borderId="93" xfId="0" applyFont="1" applyFill="1" applyBorder="1" applyAlignment="1" applyProtection="1">
      <alignment horizontal="right" vertical="center"/>
    </xf>
    <xf numFmtId="0" fontId="12" fillId="0" borderId="46" xfId="0" applyFont="1" applyFill="1" applyBorder="1" applyAlignment="1" applyProtection="1">
      <alignment horizontal="right" vertical="center"/>
    </xf>
    <xf numFmtId="0" fontId="12" fillId="0" borderId="3" xfId="0" applyFont="1" applyBorder="1" applyAlignment="1" applyProtection="1">
      <alignment horizontal="center" vertical="center"/>
    </xf>
    <xf numFmtId="0" fontId="12" fillId="0" borderId="10" xfId="0" applyFont="1" applyFill="1" applyBorder="1" applyAlignment="1" applyProtection="1">
      <alignment horizontal="center" vertical="center" wrapText="1"/>
    </xf>
    <xf numFmtId="0" fontId="12" fillId="0" borderId="10" xfId="0" applyFont="1" applyFill="1" applyBorder="1" applyAlignment="1" applyProtection="1">
      <alignment horizontal="center" vertical="center" wrapText="1"/>
      <protection locked="0"/>
    </xf>
    <xf numFmtId="0" fontId="12" fillId="0" borderId="55" xfId="0" applyFont="1" applyFill="1" applyBorder="1" applyAlignment="1" applyProtection="1">
      <alignment horizontal="center" vertical="center" wrapText="1"/>
      <protection locked="0"/>
    </xf>
    <xf numFmtId="0" fontId="11" fillId="3" borderId="21" xfId="0" applyFont="1" applyFill="1" applyBorder="1" applyAlignment="1" applyProtection="1">
      <alignment horizontal="center" vertical="center"/>
    </xf>
    <xf numFmtId="0" fontId="11" fillId="3" borderId="58" xfId="0" applyFont="1" applyFill="1" applyBorder="1" applyAlignment="1" applyProtection="1">
      <alignment horizontal="center" vertical="center"/>
    </xf>
    <xf numFmtId="0" fontId="49" fillId="0" borderId="0" xfId="0" applyFont="1" applyFill="1" applyProtection="1"/>
    <xf numFmtId="0" fontId="49" fillId="0" borderId="0" xfId="0" applyFont="1" applyFill="1" applyAlignment="1">
      <alignment vertical="center"/>
    </xf>
    <xf numFmtId="168" fontId="12" fillId="0" borderId="50" xfId="0" applyNumberFormat="1" applyFont="1" applyBorder="1" applyAlignment="1" applyProtection="1">
      <alignment wrapText="1"/>
    </xf>
    <xf numFmtId="0" fontId="12" fillId="2" borderId="4" xfId="0" applyFont="1" applyFill="1" applyBorder="1" applyAlignment="1" applyProtection="1">
      <alignment horizontal="left"/>
    </xf>
    <xf numFmtId="0" fontId="12" fillId="2" borderId="5" xfId="0" applyFont="1" applyFill="1" applyBorder="1" applyAlignment="1" applyProtection="1">
      <alignment horizontal="left"/>
    </xf>
    <xf numFmtId="0" fontId="12" fillId="2" borderId="50" xfId="0" applyFont="1" applyFill="1" applyBorder="1" applyProtection="1">
      <protection locked="0"/>
    </xf>
    <xf numFmtId="0" fontId="12" fillId="2" borderId="33" xfId="0" applyFont="1" applyFill="1" applyBorder="1" applyProtection="1">
      <protection locked="0"/>
    </xf>
    <xf numFmtId="0" fontId="12" fillId="2" borderId="15" xfId="0" applyFont="1" applyFill="1" applyBorder="1" applyProtection="1">
      <protection locked="0"/>
    </xf>
    <xf numFmtId="0" fontId="12" fillId="0" borderId="48" xfId="0" applyFont="1" applyBorder="1" applyAlignment="1" applyProtection="1">
      <alignment wrapText="1"/>
      <protection locked="0"/>
    </xf>
    <xf numFmtId="0" fontId="48" fillId="0" borderId="0" xfId="3" applyNumberFormat="1" applyFont="1" applyFill="1" applyProtection="1"/>
    <xf numFmtId="0" fontId="50" fillId="0" borderId="0" xfId="3" applyNumberFormat="1" applyFont="1" applyFill="1" applyBorder="1" applyAlignment="1" applyProtection="1">
      <alignment vertical="top"/>
    </xf>
    <xf numFmtId="0" fontId="48" fillId="0" borderId="0" xfId="3" applyNumberFormat="1" applyFont="1" applyFill="1" applyBorder="1" applyProtection="1"/>
    <xf numFmtId="0" fontId="51" fillId="0" borderId="0" xfId="0" applyNumberFormat="1" applyFont="1" applyFill="1" applyProtection="1"/>
    <xf numFmtId="0" fontId="12" fillId="0" borderId="0" xfId="3" applyNumberFormat="1" applyFill="1" applyProtection="1"/>
    <xf numFmtId="0" fontId="4" fillId="0" borderId="0" xfId="3" applyNumberFormat="1" applyFont="1" applyFill="1" applyBorder="1" applyAlignment="1" applyProtection="1">
      <alignment vertical="top"/>
    </xf>
    <xf numFmtId="0" fontId="0" fillId="0" borderId="0" xfId="0" applyNumberFormat="1" applyFill="1" applyProtection="1"/>
    <xf numFmtId="0" fontId="12" fillId="2" borderId="6" xfId="0" applyFont="1" applyFill="1" applyBorder="1" applyAlignment="1" applyProtection="1"/>
    <xf numFmtId="0" fontId="30" fillId="26" borderId="0" xfId="0" applyNumberFormat="1" applyFont="1" applyFill="1" applyBorder="1" applyAlignment="1" applyProtection="1">
      <alignment horizontal="right"/>
    </xf>
    <xf numFmtId="0" fontId="12" fillId="26" borderId="0" xfId="3" applyNumberFormat="1" applyFill="1" applyBorder="1" applyProtection="1"/>
    <xf numFmtId="0" fontId="30" fillId="26" borderId="2" xfId="0" applyNumberFormat="1" applyFont="1" applyFill="1" applyBorder="1" applyAlignment="1" applyProtection="1">
      <alignment horizontal="right"/>
    </xf>
    <xf numFmtId="0" fontId="12" fillId="26" borderId="0" xfId="3" applyNumberFormat="1" applyFill="1" applyBorder="1" applyAlignment="1" applyProtection="1">
      <alignment horizontal="left"/>
    </xf>
    <xf numFmtId="0" fontId="12" fillId="26" borderId="0" xfId="3" applyNumberFormat="1" applyFill="1" applyBorder="1" applyAlignment="1" applyProtection="1">
      <alignment horizontal="left" vertical="center"/>
    </xf>
    <xf numFmtId="0" fontId="11" fillId="2" borderId="1" xfId="0" applyFont="1" applyFill="1" applyBorder="1" applyAlignment="1" applyProtection="1"/>
    <xf numFmtId="0" fontId="12" fillId="26" borderId="6" xfId="0" applyFont="1" applyFill="1" applyBorder="1" applyProtection="1"/>
    <xf numFmtId="0" fontId="12" fillId="26" borderId="6" xfId="0" applyFont="1" applyFill="1" applyBorder="1" applyAlignment="1" applyProtection="1"/>
    <xf numFmtId="0" fontId="12" fillId="0" borderId="6" xfId="0" applyFont="1" applyBorder="1" applyProtection="1"/>
    <xf numFmtId="0" fontId="30" fillId="26" borderId="9" xfId="0" applyNumberFormat="1" applyFont="1" applyFill="1" applyBorder="1" applyAlignment="1" applyProtection="1">
      <alignment horizontal="right"/>
    </xf>
    <xf numFmtId="0" fontId="12" fillId="26" borderId="4" xfId="3" applyNumberFormat="1" applyFill="1" applyBorder="1" applyAlignment="1" applyProtection="1">
      <alignment horizontal="left"/>
    </xf>
    <xf numFmtId="0" fontId="30" fillId="26" borderId="4" xfId="0" applyNumberFormat="1" applyFont="1" applyFill="1" applyBorder="1" applyAlignment="1" applyProtection="1">
      <alignment horizontal="right"/>
    </xf>
    <xf numFmtId="0" fontId="41" fillId="26" borderId="1" xfId="0" applyFont="1" applyFill="1" applyBorder="1" applyProtection="1"/>
    <xf numFmtId="0" fontId="2" fillId="2" borderId="0" xfId="0" applyFont="1" applyFill="1" applyBorder="1" applyAlignment="1" applyProtection="1">
      <alignment horizontal="left" vertical="top" wrapText="1"/>
    </xf>
    <xf numFmtId="0" fontId="11" fillId="12" borderId="98" xfId="0" applyFont="1" applyFill="1" applyBorder="1" applyAlignment="1" applyProtection="1">
      <alignment horizontal="left" vertical="top" wrapText="1"/>
    </xf>
    <xf numFmtId="0" fontId="12" fillId="2" borderId="98" xfId="0" applyFont="1" applyFill="1" applyBorder="1" applyAlignment="1" applyProtection="1">
      <alignment horizontal="left" vertical="top" wrapText="1"/>
    </xf>
    <xf numFmtId="0" fontId="11" fillId="18" borderId="94" xfId="0" applyFont="1" applyFill="1" applyBorder="1" applyAlignment="1" applyProtection="1">
      <alignment horizontal="left" vertical="top" wrapText="1"/>
    </xf>
    <xf numFmtId="0" fontId="11" fillId="15" borderId="94" xfId="0" applyFont="1" applyFill="1" applyBorder="1" applyAlignment="1" applyProtection="1">
      <alignment horizontal="left" vertical="top" wrapText="1"/>
    </xf>
    <xf numFmtId="0" fontId="12" fillId="0" borderId="96" xfId="0" applyFont="1" applyFill="1" applyBorder="1" applyAlignment="1" applyProtection="1">
      <alignment horizontal="left" vertical="top" wrapText="1"/>
    </xf>
    <xf numFmtId="0" fontId="11" fillId="2" borderId="98" xfId="0" applyNumberFormat="1" applyFont="1" applyFill="1" applyBorder="1" applyAlignment="1" applyProtection="1">
      <alignment horizontal="left" vertical="top" wrapText="1"/>
    </xf>
    <xf numFmtId="0" fontId="11" fillId="19" borderId="94" xfId="0" applyFont="1" applyFill="1" applyBorder="1" applyAlignment="1" applyProtection="1">
      <alignment horizontal="left" vertical="top" wrapText="1"/>
    </xf>
    <xf numFmtId="0" fontId="12" fillId="2" borderId="96" xfId="0" applyFont="1" applyFill="1" applyBorder="1" applyAlignment="1" applyProtection="1">
      <alignment horizontal="left" vertical="top" wrapText="1"/>
    </xf>
    <xf numFmtId="0" fontId="11" fillId="32" borderId="94" xfId="0" applyFont="1" applyFill="1" applyBorder="1" applyAlignment="1" applyProtection="1">
      <alignment horizontal="left" vertical="top" wrapText="1"/>
    </xf>
    <xf numFmtId="0" fontId="12" fillId="2" borderId="96" xfId="0" applyFont="1" applyFill="1" applyBorder="1" applyAlignment="1" applyProtection="1">
      <alignment vertical="top" wrapText="1"/>
    </xf>
    <xf numFmtId="0" fontId="52" fillId="20" borderId="94" xfId="0" applyFont="1" applyFill="1" applyBorder="1" applyAlignment="1" applyProtection="1">
      <alignment horizontal="left" vertical="top" wrapText="1"/>
    </xf>
    <xf numFmtId="0" fontId="52" fillId="21" borderId="94" xfId="0" applyFont="1" applyFill="1" applyBorder="1" applyAlignment="1" applyProtection="1">
      <alignment horizontal="left" vertical="top" wrapText="1"/>
    </xf>
    <xf numFmtId="0" fontId="12" fillId="2" borderId="94" xfId="0" applyNumberFormat="1" applyFont="1" applyFill="1" applyBorder="1" applyAlignment="1" applyProtection="1">
      <alignment horizontal="left" vertical="top" wrapText="1"/>
    </xf>
    <xf numFmtId="0" fontId="53" fillId="0" borderId="94" xfId="0" applyFont="1" applyFill="1" applyBorder="1" applyAlignment="1" applyProtection="1">
      <alignment horizontal="left" vertical="top" wrapText="1"/>
    </xf>
    <xf numFmtId="0" fontId="49" fillId="0" borderId="0" xfId="3" applyNumberFormat="1" applyFont="1" applyAlignment="1" applyProtection="1">
      <alignment horizontal="center" vertical="center"/>
    </xf>
    <xf numFmtId="164" fontId="12" fillId="15" borderId="10" xfId="3" applyNumberFormat="1" applyFill="1" applyBorder="1" applyProtection="1">
      <protection locked="0"/>
    </xf>
    <xf numFmtId="164" fontId="12" fillId="26" borderId="10" xfId="3" applyNumberFormat="1" applyFill="1" applyBorder="1" applyProtection="1">
      <protection locked="0"/>
    </xf>
    <xf numFmtId="0" fontId="12" fillId="26" borderId="58" xfId="3" applyNumberFormat="1" applyFill="1" applyBorder="1" applyAlignment="1" applyProtection="1">
      <alignment horizontal="center" vertical="center" wrapText="1"/>
    </xf>
    <xf numFmtId="0" fontId="12" fillId="26" borderId="94" xfId="3" applyNumberFormat="1" applyFill="1" applyBorder="1" applyAlignment="1" applyProtection="1">
      <alignment horizontal="center" vertical="center" wrapText="1"/>
    </xf>
    <xf numFmtId="0" fontId="13" fillId="26" borderId="0" xfId="3" applyNumberFormat="1" applyFont="1" applyFill="1" applyBorder="1" applyAlignment="1" applyProtection="1">
      <alignment vertical="center" wrapText="1"/>
    </xf>
    <xf numFmtId="0" fontId="12" fillId="26" borderId="95" xfId="3" applyNumberFormat="1" applyFill="1" applyBorder="1" applyAlignment="1" applyProtection="1">
      <alignment horizontal="center" vertical="center" wrapText="1"/>
    </xf>
    <xf numFmtId="0" fontId="12" fillId="26" borderId="50" xfId="0" applyFont="1" applyFill="1" applyBorder="1" applyAlignment="1" applyProtection="1">
      <alignment horizontal="center" vertical="center"/>
    </xf>
    <xf numFmtId="0" fontId="12" fillId="26" borderId="50" xfId="0" applyFont="1" applyFill="1" applyBorder="1" applyAlignment="1" applyProtection="1">
      <alignment horizontal="center" vertical="center" wrapText="1"/>
    </xf>
    <xf numFmtId="0" fontId="12" fillId="26" borderId="33" xfId="0" applyFont="1" applyFill="1" applyBorder="1" applyAlignment="1" applyProtection="1">
      <alignment horizontal="center" vertical="center" wrapText="1"/>
    </xf>
    <xf numFmtId="0" fontId="12" fillId="26" borderId="50" xfId="0" applyFont="1" applyFill="1" applyBorder="1" applyAlignment="1" applyProtection="1">
      <alignment horizontal="center" vertical="center"/>
      <protection locked="0"/>
    </xf>
    <xf numFmtId="0" fontId="12" fillId="26" borderId="57" xfId="0" applyFont="1" applyFill="1" applyBorder="1" applyAlignment="1" applyProtection="1">
      <alignment horizontal="center" vertical="center"/>
      <protection locked="0"/>
    </xf>
    <xf numFmtId="0" fontId="12" fillId="26" borderId="98" xfId="0" applyFont="1" applyFill="1" applyBorder="1" applyAlignment="1" applyProtection="1">
      <alignment horizontal="center" vertical="center"/>
    </xf>
    <xf numFmtId="0" fontId="12" fillId="26" borderId="10" xfId="0" applyFont="1" applyFill="1" applyBorder="1" applyAlignment="1" applyProtection="1">
      <alignment horizontal="center" vertical="center"/>
      <protection locked="0"/>
    </xf>
    <xf numFmtId="0" fontId="12" fillId="26" borderId="55" xfId="0" applyFont="1" applyFill="1" applyBorder="1" applyAlignment="1" applyProtection="1">
      <alignment horizontal="center" vertical="center"/>
      <protection locked="0"/>
    </xf>
    <xf numFmtId="0" fontId="12" fillId="26" borderId="94" xfId="0" applyFont="1" applyFill="1" applyBorder="1" applyAlignment="1" applyProtection="1">
      <alignment horizontal="center" vertical="center"/>
    </xf>
    <xf numFmtId="0" fontId="11" fillId="26" borderId="89" xfId="0" applyFont="1" applyFill="1" applyBorder="1" applyAlignment="1" applyProtection="1">
      <alignment horizontal="center" vertical="center"/>
    </xf>
    <xf numFmtId="0" fontId="12" fillId="26" borderId="95" xfId="0" applyFont="1" applyFill="1" applyBorder="1" applyAlignment="1" applyProtection="1">
      <alignment horizontal="center" vertical="center"/>
    </xf>
    <xf numFmtId="0" fontId="12" fillId="26" borderId="2" xfId="0" applyFont="1" applyFill="1" applyBorder="1" applyAlignment="1" applyProtection="1">
      <alignment horizontal="center" vertical="center"/>
    </xf>
    <xf numFmtId="0" fontId="11" fillId="26" borderId="0" xfId="0" applyFont="1" applyFill="1" applyBorder="1" applyAlignment="1" applyProtection="1">
      <alignment horizontal="center" vertical="center"/>
    </xf>
    <xf numFmtId="0" fontId="33" fillId="26" borderId="0" xfId="2" applyFont="1" applyFill="1" applyBorder="1" applyAlignment="1" applyProtection="1">
      <alignment horizontal="center" vertical="center"/>
    </xf>
    <xf numFmtId="0" fontId="33" fillId="26" borderId="3" xfId="2" applyFont="1" applyFill="1" applyBorder="1" applyAlignment="1" applyProtection="1">
      <alignment horizontal="center" vertical="center"/>
    </xf>
    <xf numFmtId="0" fontId="33" fillId="26" borderId="2" xfId="2" applyFont="1" applyFill="1" applyBorder="1" applyAlignment="1" applyProtection="1">
      <alignment horizontal="left" vertical="center"/>
    </xf>
    <xf numFmtId="0" fontId="33" fillId="26" borderId="0" xfId="2" applyFont="1" applyFill="1" applyBorder="1" applyAlignment="1" applyProtection="1">
      <alignment horizontal="left" vertical="center"/>
    </xf>
    <xf numFmtId="0" fontId="12" fillId="26" borderId="3" xfId="0" applyFont="1" applyFill="1" applyBorder="1" applyAlignment="1" applyProtection="1">
      <alignment horizontal="center" vertical="center"/>
    </xf>
    <xf numFmtId="0" fontId="11" fillId="26" borderId="55" xfId="0" applyFont="1" applyFill="1" applyBorder="1" applyAlignment="1" applyProtection="1">
      <alignment horizontal="center" vertical="center" wrapText="1"/>
    </xf>
    <xf numFmtId="0" fontId="12" fillId="26" borderId="41" xfId="0" applyFont="1" applyFill="1" applyBorder="1" applyAlignment="1" applyProtection="1">
      <alignment horizontal="center" vertical="center"/>
    </xf>
    <xf numFmtId="0" fontId="11" fillId="26" borderId="10" xfId="0" applyFont="1" applyFill="1" applyBorder="1" applyAlignment="1" applyProtection="1">
      <alignment horizontal="center" vertical="center"/>
    </xf>
    <xf numFmtId="0" fontId="12" fillId="26" borderId="34" xfId="0" applyFont="1" applyFill="1" applyBorder="1" applyAlignment="1" applyProtection="1">
      <alignment horizontal="center" vertical="center"/>
      <protection locked="0"/>
    </xf>
    <xf numFmtId="0" fontId="54" fillId="0" borderId="0" xfId="0" quotePrefix="1" applyNumberFormat="1" applyFont="1" applyAlignment="1" applyProtection="1">
      <alignment wrapText="1"/>
    </xf>
    <xf numFmtId="0" fontId="49" fillId="0" borderId="0" xfId="0" applyFont="1" applyFill="1" applyBorder="1" applyProtection="1">
      <protection locked="0"/>
    </xf>
    <xf numFmtId="0" fontId="55" fillId="0" borderId="0" xfId="0" applyFont="1" applyFill="1" applyAlignment="1">
      <alignment vertical="center" wrapText="1"/>
    </xf>
    <xf numFmtId="0" fontId="55" fillId="0" borderId="0" xfId="0" applyFont="1" applyAlignment="1">
      <alignment vertical="center" wrapText="1"/>
    </xf>
    <xf numFmtId="0" fontId="11" fillId="3" borderId="19" xfId="0" applyFont="1" applyFill="1" applyBorder="1" applyAlignment="1" applyProtection="1">
      <alignment horizontal="center" vertical="center" wrapText="1"/>
    </xf>
    <xf numFmtId="0" fontId="12" fillId="0" borderId="0" xfId="3" applyNumberFormat="1" applyFont="1" applyProtection="1"/>
    <xf numFmtId="0" fontId="5" fillId="2" borderId="55" xfId="0" applyFont="1" applyFill="1" applyBorder="1" applyAlignment="1" applyProtection="1">
      <alignment horizontal="left" vertical="center"/>
      <protection locked="0"/>
    </xf>
    <xf numFmtId="0" fontId="5" fillId="2" borderId="28" xfId="0" applyFont="1" applyFill="1" applyBorder="1" applyAlignment="1" applyProtection="1">
      <alignment horizontal="left" vertical="center"/>
      <protection locked="0"/>
    </xf>
    <xf numFmtId="0" fontId="5" fillId="2" borderId="46" xfId="0" applyFont="1" applyFill="1" applyBorder="1" applyAlignment="1" applyProtection="1">
      <alignment horizontal="left" vertical="center"/>
      <protection locked="0"/>
    </xf>
    <xf numFmtId="0" fontId="5" fillId="2" borderId="2" xfId="0" applyFont="1" applyFill="1" applyBorder="1" applyAlignment="1" applyProtection="1">
      <alignment horizontal="right" vertical="center" wrapText="1"/>
    </xf>
    <xf numFmtId="0" fontId="5" fillId="2" borderId="12" xfId="0" applyFont="1" applyFill="1" applyBorder="1" applyAlignment="1" applyProtection="1">
      <alignment horizontal="right" vertical="center" wrapText="1"/>
    </xf>
    <xf numFmtId="0" fontId="6" fillId="25" borderId="21" xfId="0" applyFont="1" applyFill="1" applyBorder="1" applyAlignment="1" applyProtection="1">
      <alignment horizontal="center" vertical="center"/>
    </xf>
    <xf numFmtId="0" fontId="6" fillId="25" borderId="88" xfId="0" applyFont="1" applyFill="1" applyBorder="1" applyAlignment="1" applyProtection="1">
      <alignment horizontal="center" vertical="center"/>
    </xf>
    <xf numFmtId="0" fontId="6" fillId="25" borderId="58" xfId="0" applyFont="1" applyFill="1" applyBorder="1" applyAlignment="1" applyProtection="1">
      <alignment horizontal="center" vertical="center"/>
    </xf>
    <xf numFmtId="0" fontId="9" fillId="2" borderId="0" xfId="0" applyFont="1" applyFill="1" applyAlignment="1" applyProtection="1">
      <alignment horizontal="center"/>
    </xf>
    <xf numFmtId="0" fontId="5" fillId="2" borderId="2" xfId="0" applyFont="1" applyFill="1" applyBorder="1" applyAlignment="1" applyProtection="1">
      <alignment horizontal="right"/>
    </xf>
    <xf numFmtId="0" fontId="5" fillId="2" borderId="12" xfId="0" applyFont="1" applyFill="1" applyBorder="1" applyAlignment="1" applyProtection="1">
      <alignment horizontal="right"/>
    </xf>
    <xf numFmtId="0" fontId="5" fillId="2" borderId="0" xfId="0" applyFont="1" applyFill="1" applyBorder="1" applyAlignment="1" applyProtection="1">
      <alignment horizontal="right"/>
    </xf>
    <xf numFmtId="0" fontId="5" fillId="2" borderId="2" xfId="0" applyFont="1" applyFill="1" applyBorder="1" applyAlignment="1" applyProtection="1">
      <alignment horizontal="right" vertical="center"/>
    </xf>
    <xf numFmtId="0" fontId="5" fillId="2" borderId="0" xfId="0" applyFont="1" applyFill="1" applyBorder="1" applyAlignment="1" applyProtection="1">
      <alignment horizontal="right" vertical="center"/>
    </xf>
    <xf numFmtId="0" fontId="5" fillId="2" borderId="12" xfId="0" applyFont="1" applyFill="1" applyBorder="1" applyAlignment="1" applyProtection="1">
      <alignment horizontal="right" vertical="center"/>
    </xf>
    <xf numFmtId="0" fontId="5" fillId="2" borderId="55" xfId="0" applyFont="1" applyFill="1" applyBorder="1" applyAlignment="1" applyProtection="1">
      <alignment horizontal="left"/>
      <protection locked="0"/>
    </xf>
    <xf numFmtId="0" fontId="0" fillId="0" borderId="46" xfId="0" applyBorder="1" applyAlignment="1" applyProtection="1">
      <alignment horizontal="left"/>
      <protection locked="0"/>
    </xf>
    <xf numFmtId="0" fontId="5" fillId="2" borderId="55" xfId="0" applyFont="1" applyFill="1" applyBorder="1" applyAlignment="1" applyProtection="1">
      <alignment horizontal="right"/>
      <protection locked="0"/>
    </xf>
    <xf numFmtId="0" fontId="0" fillId="0" borderId="46" xfId="0" applyBorder="1" applyAlignment="1">
      <alignment horizontal="right"/>
    </xf>
    <xf numFmtId="0" fontId="10" fillId="2" borderId="2" xfId="0" applyFont="1" applyFill="1" applyBorder="1" applyAlignment="1" applyProtection="1">
      <alignment horizontal="left"/>
    </xf>
    <xf numFmtId="0" fontId="6" fillId="2" borderId="0" xfId="0" applyFont="1" applyFill="1" applyBorder="1" applyAlignment="1" applyProtection="1">
      <alignment horizontal="left"/>
    </xf>
    <xf numFmtId="0" fontId="6" fillId="2" borderId="3" xfId="0" applyFont="1" applyFill="1" applyBorder="1" applyAlignment="1" applyProtection="1">
      <alignment horizontal="left"/>
    </xf>
    <xf numFmtId="0" fontId="6" fillId="2" borderId="2" xfId="0" applyFont="1" applyFill="1" applyBorder="1" applyAlignment="1" applyProtection="1">
      <alignment horizontal="left"/>
    </xf>
    <xf numFmtId="0" fontId="6" fillId="33" borderId="21" xfId="0" applyFont="1" applyFill="1" applyBorder="1" applyAlignment="1" applyProtection="1">
      <alignment horizontal="center" vertical="center"/>
    </xf>
    <xf numFmtId="0" fontId="6" fillId="33" borderId="88" xfId="0" applyFont="1" applyFill="1" applyBorder="1" applyAlignment="1" applyProtection="1">
      <alignment horizontal="center" vertical="center"/>
    </xf>
    <xf numFmtId="0" fontId="6" fillId="33" borderId="58" xfId="0" applyFont="1" applyFill="1" applyBorder="1" applyAlignment="1" applyProtection="1">
      <alignment horizontal="center" vertical="center"/>
    </xf>
    <xf numFmtId="0" fontId="5" fillId="2" borderId="2" xfId="0" applyFont="1" applyFill="1" applyBorder="1" applyAlignment="1" applyProtection="1">
      <alignment horizontal="center" vertical="center" wrapText="1" shrinkToFit="1"/>
    </xf>
    <xf numFmtId="0" fontId="0" fillId="0" borderId="0" xfId="0" applyAlignment="1">
      <alignment horizontal="center"/>
    </xf>
    <xf numFmtId="0" fontId="0" fillId="0" borderId="3" xfId="0" applyBorder="1" applyAlignment="1">
      <alignment horizontal="center"/>
    </xf>
    <xf numFmtId="0" fontId="0" fillId="0" borderId="9"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5" fillId="2" borderId="2" xfId="0" applyFont="1" applyFill="1" applyBorder="1" applyAlignment="1" applyProtection="1">
      <alignment horizontal="right" wrapText="1"/>
    </xf>
    <xf numFmtId="0" fontId="5" fillId="2" borderId="12" xfId="0" applyFont="1" applyFill="1" applyBorder="1" applyAlignment="1" applyProtection="1">
      <alignment horizontal="right" wrapText="1"/>
    </xf>
    <xf numFmtId="0" fontId="5" fillId="2" borderId="28" xfId="0" applyFont="1" applyFill="1" applyBorder="1" applyAlignment="1" applyProtection="1">
      <alignment horizontal="right"/>
      <protection locked="0"/>
    </xf>
    <xf numFmtId="0" fontId="5" fillId="2" borderId="46" xfId="0" applyFont="1" applyFill="1" applyBorder="1" applyAlignment="1" applyProtection="1">
      <alignment horizontal="right"/>
      <protection locked="0"/>
    </xf>
    <xf numFmtId="0" fontId="5" fillId="0" borderId="102" xfId="0" applyFont="1" applyFill="1" applyBorder="1" applyAlignment="1" applyProtection="1">
      <alignment horizontal="left"/>
      <protection locked="0"/>
    </xf>
    <xf numFmtId="0" fontId="5" fillId="0" borderId="89" xfId="0" applyFont="1" applyFill="1" applyBorder="1" applyProtection="1">
      <protection locked="0"/>
    </xf>
    <xf numFmtId="0" fontId="5" fillId="0" borderId="97" xfId="0" applyFont="1" applyFill="1" applyBorder="1" applyProtection="1">
      <protection locked="0"/>
    </xf>
    <xf numFmtId="0" fontId="5" fillId="0" borderId="103" xfId="0" applyFont="1" applyFill="1" applyBorder="1" applyProtection="1">
      <protection locked="0"/>
    </xf>
    <xf numFmtId="0" fontId="5" fillId="0" borderId="90" xfId="0" applyFont="1" applyFill="1" applyBorder="1" applyProtection="1">
      <protection locked="0"/>
    </xf>
    <xf numFmtId="0" fontId="5" fillId="0" borderId="31" xfId="0" applyFont="1" applyFill="1" applyBorder="1" applyProtection="1">
      <protection locked="0"/>
    </xf>
    <xf numFmtId="0" fontId="5" fillId="31" borderId="93" xfId="0" applyFont="1" applyFill="1" applyBorder="1" applyAlignment="1" applyProtection="1">
      <alignment horizontal="left"/>
    </xf>
    <xf numFmtId="0" fontId="5" fillId="31" borderId="28" xfId="0" applyFont="1" applyFill="1" applyBorder="1" applyAlignment="1" applyProtection="1">
      <alignment horizontal="left"/>
    </xf>
    <xf numFmtId="0" fontId="5" fillId="31" borderId="32" xfId="0" applyFont="1" applyFill="1" applyBorder="1" applyAlignment="1" applyProtection="1">
      <alignment horizontal="left"/>
    </xf>
    <xf numFmtId="0" fontId="5" fillId="0" borderId="9" xfId="0" applyFont="1" applyFill="1" applyBorder="1" applyProtection="1">
      <protection locked="0"/>
    </xf>
    <xf numFmtId="0" fontId="5" fillId="0" borderId="4" xfId="0" applyFont="1" applyFill="1" applyBorder="1" applyProtection="1">
      <protection locked="0"/>
    </xf>
    <xf numFmtId="0" fontId="5" fillId="0" borderId="5" xfId="0" applyFont="1" applyFill="1" applyBorder="1" applyProtection="1">
      <protection locked="0"/>
    </xf>
    <xf numFmtId="0" fontId="5" fillId="31" borderId="99" xfId="0" applyFont="1" applyFill="1" applyBorder="1" applyAlignment="1" applyProtection="1">
      <alignment horizontal="left" vertical="center"/>
    </xf>
    <xf numFmtId="0" fontId="5" fillId="31" borderId="100" xfId="0" applyFont="1" applyFill="1" applyBorder="1" applyAlignment="1" applyProtection="1">
      <alignment horizontal="left" vertical="center"/>
    </xf>
    <xf numFmtId="0" fontId="5" fillId="31" borderId="101" xfId="0" applyFont="1" applyFill="1" applyBorder="1" applyAlignment="1" applyProtection="1">
      <alignment horizontal="left" vertical="center"/>
    </xf>
    <xf numFmtId="14" fontId="5" fillId="2" borderId="55" xfId="0" applyNumberFormat="1" applyFont="1" applyFill="1" applyBorder="1" applyAlignment="1" applyProtection="1">
      <alignment horizontal="left" vertical="center"/>
      <protection locked="0"/>
    </xf>
    <xf numFmtId="14" fontId="5" fillId="2" borderId="46" xfId="0" applyNumberFormat="1" applyFont="1" applyFill="1" applyBorder="1" applyAlignment="1" applyProtection="1">
      <alignment horizontal="left" vertical="center"/>
      <protection locked="0"/>
    </xf>
    <xf numFmtId="0" fontId="11" fillId="26" borderId="93" xfId="0" applyFont="1" applyFill="1" applyBorder="1" applyAlignment="1" applyProtection="1">
      <alignment horizontal="right" vertical="center"/>
    </xf>
    <xf numFmtId="0" fontId="11" fillId="26" borderId="28" xfId="0" applyFont="1" applyFill="1" applyBorder="1" applyAlignment="1" applyProtection="1">
      <alignment horizontal="right" vertical="center"/>
    </xf>
    <xf numFmtId="0" fontId="12" fillId="0" borderId="50" xfId="0" applyFont="1" applyFill="1" applyBorder="1" applyAlignment="1" applyProtection="1">
      <alignment horizontal="center" vertical="center" wrapText="1"/>
    </xf>
    <xf numFmtId="0" fontId="12" fillId="0" borderId="50" xfId="0" applyFont="1" applyBorder="1" applyAlignment="1" applyProtection="1">
      <alignment horizontal="center" vertical="center"/>
    </xf>
    <xf numFmtId="0" fontId="12" fillId="0" borderId="33" xfId="0" applyFont="1" applyBorder="1" applyAlignment="1" applyProtection="1">
      <alignment horizontal="center" vertical="center"/>
    </xf>
    <xf numFmtId="0" fontId="12" fillId="0" borderId="102" xfId="0" applyFont="1" applyFill="1" applyBorder="1" applyAlignment="1" applyProtection="1">
      <alignment horizontal="right" vertical="center" wrapText="1"/>
    </xf>
    <xf numFmtId="0" fontId="12" fillId="0" borderId="51" xfId="0" applyFont="1" applyFill="1" applyBorder="1" applyAlignment="1" applyProtection="1">
      <alignment horizontal="right" vertical="center" wrapText="1"/>
    </xf>
    <xf numFmtId="0" fontId="12" fillId="0" borderId="93" xfId="0" applyFont="1" applyFill="1" applyBorder="1" applyAlignment="1" applyProtection="1">
      <alignment horizontal="right" vertical="center" wrapText="1"/>
    </xf>
    <xf numFmtId="0" fontId="12" fillId="0" borderId="46" xfId="0" applyFont="1" applyFill="1" applyBorder="1" applyAlignment="1" applyProtection="1">
      <alignment horizontal="right" vertical="center" wrapText="1"/>
    </xf>
    <xf numFmtId="0" fontId="12" fillId="0" borderId="93" xfId="0" applyFont="1" applyFill="1" applyBorder="1" applyAlignment="1" applyProtection="1">
      <alignment horizontal="right" vertical="center"/>
    </xf>
    <xf numFmtId="0" fontId="12" fillId="0" borderId="46" xfId="0" applyFont="1" applyFill="1" applyBorder="1" applyAlignment="1" applyProtection="1">
      <alignment horizontal="right" vertical="center"/>
    </xf>
    <xf numFmtId="165" fontId="12" fillId="0" borderId="28" xfId="0" applyNumberFormat="1" applyFont="1" applyFill="1" applyBorder="1" applyAlignment="1" applyProtection="1">
      <alignment horizontal="center" vertical="center"/>
      <protection locked="0"/>
    </xf>
    <xf numFmtId="165" fontId="12" fillId="0" borderId="28" xfId="0" applyNumberFormat="1" applyFont="1" applyBorder="1" applyAlignment="1" applyProtection="1">
      <alignment horizontal="center" vertical="center"/>
      <protection locked="0"/>
    </xf>
    <xf numFmtId="0" fontId="12" fillId="0" borderId="10" xfId="0" applyFont="1" applyBorder="1" applyAlignment="1" applyProtection="1">
      <alignment horizontal="left" vertical="center"/>
      <protection locked="0"/>
    </xf>
    <xf numFmtId="0" fontId="12" fillId="0" borderId="34" xfId="0" applyFont="1" applyBorder="1" applyAlignment="1" applyProtection="1">
      <alignment horizontal="left" vertical="center"/>
      <protection locked="0"/>
    </xf>
    <xf numFmtId="0" fontId="12" fillId="25" borderId="93" xfId="0" applyFont="1" applyFill="1" applyBorder="1" applyAlignment="1" applyProtection="1">
      <alignment horizontal="center" vertical="center"/>
    </xf>
    <xf numFmtId="0" fontId="12" fillId="25" borderId="28" xfId="0" applyFont="1" applyFill="1" applyBorder="1" applyAlignment="1" applyProtection="1">
      <alignment horizontal="center" vertical="center"/>
    </xf>
    <xf numFmtId="0" fontId="12" fillId="25" borderId="32" xfId="0" applyFont="1" applyFill="1" applyBorder="1" applyAlignment="1" applyProtection="1">
      <alignment horizontal="center" vertical="center"/>
    </xf>
    <xf numFmtId="0" fontId="12" fillId="26" borderId="103" xfId="0" applyFont="1" applyFill="1" applyBorder="1" applyAlignment="1" applyProtection="1">
      <alignment horizontal="right" vertical="center"/>
    </xf>
    <xf numFmtId="0" fontId="12" fillId="26" borderId="49" xfId="0" applyFont="1" applyFill="1" applyBorder="1" applyAlignment="1" applyProtection="1">
      <alignment horizontal="right" vertical="center"/>
    </xf>
    <xf numFmtId="0" fontId="12" fillId="26" borderId="93" xfId="0" applyFont="1" applyFill="1" applyBorder="1" applyAlignment="1" applyProtection="1">
      <alignment horizontal="right" vertical="center"/>
    </xf>
    <xf numFmtId="0" fontId="12" fillId="26" borderId="46" xfId="0" applyFont="1" applyFill="1" applyBorder="1" applyAlignment="1" applyProtection="1">
      <alignment horizontal="right" vertical="center"/>
    </xf>
    <xf numFmtId="0" fontId="12" fillId="26" borderId="103" xfId="0" applyFont="1" applyFill="1" applyBorder="1" applyAlignment="1" applyProtection="1">
      <alignment horizontal="center" vertical="center" wrapText="1"/>
    </xf>
    <xf numFmtId="0" fontId="12" fillId="26" borderId="90" xfId="0" applyFont="1" applyFill="1" applyBorder="1" applyAlignment="1" applyProtection="1">
      <alignment horizontal="center" vertical="center" wrapText="1"/>
    </xf>
    <xf numFmtId="0" fontId="12" fillId="26" borderId="31" xfId="0" applyFont="1" applyFill="1" applyBorder="1" applyAlignment="1" applyProtection="1">
      <alignment horizontal="center" vertical="center" wrapText="1"/>
    </xf>
    <xf numFmtId="0" fontId="11" fillId="26" borderId="46" xfId="0" applyFont="1" applyFill="1" applyBorder="1" applyAlignment="1" applyProtection="1">
      <alignment horizontal="right" vertical="center"/>
    </xf>
    <xf numFmtId="0" fontId="12" fillId="0" borderId="10" xfId="0" applyFont="1" applyFill="1" applyBorder="1" applyAlignment="1" applyProtection="1">
      <alignment horizontal="center" vertical="center" wrapText="1"/>
    </xf>
    <xf numFmtId="0" fontId="12" fillId="0" borderId="10" xfId="0" applyFont="1" applyBorder="1" applyAlignment="1" applyProtection="1">
      <alignment horizontal="center" vertical="center"/>
    </xf>
    <xf numFmtId="0" fontId="12" fillId="0" borderId="34" xfId="0" applyFont="1" applyBorder="1" applyAlignment="1" applyProtection="1">
      <alignment horizontal="center" vertical="center"/>
    </xf>
    <xf numFmtId="0" fontId="12" fillId="26" borderId="87" xfId="0" applyFont="1" applyFill="1" applyBorder="1" applyAlignment="1" applyProtection="1">
      <alignment horizontal="center" vertical="center"/>
    </xf>
    <xf numFmtId="0" fontId="12" fillId="26" borderId="50" xfId="0" applyFont="1" applyFill="1" applyBorder="1" applyAlignment="1" applyProtection="1">
      <alignment horizontal="center" vertical="center"/>
    </xf>
    <xf numFmtId="0" fontId="12" fillId="31" borderId="99" xfId="0" applyFont="1" applyFill="1" applyBorder="1" applyAlignment="1" applyProtection="1">
      <alignment horizontal="center" vertical="center"/>
    </xf>
    <xf numFmtId="0" fontId="12" fillId="31" borderId="100" xfId="0" applyFont="1" applyFill="1" applyBorder="1" applyAlignment="1" applyProtection="1">
      <alignment horizontal="center" vertical="center"/>
    </xf>
    <xf numFmtId="0" fontId="12" fillId="31" borderId="101" xfId="0" applyFont="1" applyFill="1" applyBorder="1" applyAlignment="1" applyProtection="1">
      <alignment horizontal="center" vertical="center"/>
    </xf>
    <xf numFmtId="0" fontId="12" fillId="0" borderId="50" xfId="0" applyFont="1" applyBorder="1" applyAlignment="1" applyProtection="1">
      <alignment horizontal="left" vertical="center"/>
      <protection locked="0"/>
    </xf>
    <xf numFmtId="0" fontId="12" fillId="0" borderId="33" xfId="0" applyFont="1" applyBorder="1" applyAlignment="1" applyProtection="1">
      <alignment horizontal="left" vertical="center"/>
      <protection locked="0"/>
    </xf>
    <xf numFmtId="0" fontId="12" fillId="26" borderId="10" xfId="0" applyFont="1" applyFill="1" applyBorder="1" applyAlignment="1" applyProtection="1">
      <alignment horizontal="left" vertical="center"/>
      <protection locked="0"/>
    </xf>
    <xf numFmtId="164" fontId="12" fillId="25" borderId="57" xfId="0" applyNumberFormat="1" applyFont="1" applyFill="1" applyBorder="1" applyAlignment="1" applyProtection="1">
      <alignment horizontal="center" vertical="center"/>
    </xf>
    <xf numFmtId="0" fontId="12" fillId="25" borderId="49" xfId="0" applyFont="1" applyFill="1" applyBorder="1" applyAlignment="1" applyProtection="1">
      <alignment horizontal="center" vertical="center"/>
    </xf>
    <xf numFmtId="165" fontId="12" fillId="0" borderId="90" xfId="0" applyNumberFormat="1" applyFont="1" applyFill="1" applyBorder="1" applyAlignment="1" applyProtection="1">
      <alignment horizontal="center" vertical="center"/>
      <protection locked="0"/>
    </xf>
    <xf numFmtId="165" fontId="12" fillId="0" borderId="90" xfId="0" applyNumberFormat="1" applyFont="1" applyBorder="1" applyAlignment="1" applyProtection="1">
      <alignment horizontal="center" vertical="center"/>
      <protection locked="0"/>
    </xf>
    <xf numFmtId="0" fontId="12" fillId="0" borderId="55" xfId="0" applyNumberFormat="1" applyFont="1" applyFill="1" applyBorder="1" applyAlignment="1" applyProtection="1">
      <alignment horizontal="left" vertical="center"/>
      <protection locked="0"/>
    </xf>
    <xf numFmtId="0" fontId="12" fillId="0" borderId="28" xfId="0" applyNumberFormat="1" applyFont="1" applyFill="1" applyBorder="1" applyAlignment="1" applyProtection="1">
      <alignment horizontal="left" vertical="center"/>
      <protection locked="0"/>
    </xf>
    <xf numFmtId="0" fontId="12" fillId="0" borderId="46" xfId="0" applyNumberFormat="1" applyFont="1" applyFill="1" applyBorder="1" applyAlignment="1" applyProtection="1">
      <alignment horizontal="left" vertical="center"/>
      <protection locked="0"/>
    </xf>
    <xf numFmtId="0" fontId="12" fillId="0" borderId="10" xfId="0" applyFont="1" applyFill="1" applyBorder="1" applyAlignment="1" applyProtection="1">
      <alignment horizontal="right" vertical="center" wrapText="1"/>
    </xf>
    <xf numFmtId="0" fontId="12" fillId="0" borderId="10" xfId="0" applyFont="1" applyBorder="1" applyAlignment="1" applyProtection="1">
      <alignment horizontal="right" vertical="center" wrapText="1"/>
    </xf>
    <xf numFmtId="0" fontId="12" fillId="0" borderId="103" xfId="0" applyFont="1" applyFill="1" applyBorder="1" applyAlignment="1" applyProtection="1">
      <alignment horizontal="right" vertical="center" wrapText="1"/>
    </xf>
    <xf numFmtId="0" fontId="12" fillId="0" borderId="49" xfId="0" applyFont="1" applyFill="1" applyBorder="1" applyAlignment="1" applyProtection="1">
      <alignment horizontal="right" vertical="center" wrapText="1"/>
    </xf>
    <xf numFmtId="164" fontId="12" fillId="25" borderId="55" xfId="0" applyNumberFormat="1" applyFont="1" applyFill="1" applyBorder="1" applyAlignment="1" applyProtection="1">
      <alignment horizontal="center" vertical="center"/>
    </xf>
    <xf numFmtId="0" fontId="12" fillId="25" borderId="46" xfId="0" applyFont="1" applyFill="1" applyBorder="1" applyAlignment="1" applyProtection="1">
      <alignment horizontal="center" vertical="center"/>
    </xf>
    <xf numFmtId="0" fontId="12" fillId="0" borderId="55" xfId="0" applyFont="1" applyFill="1" applyBorder="1" applyAlignment="1" applyProtection="1">
      <alignment horizontal="right" vertical="center" wrapText="1"/>
    </xf>
    <xf numFmtId="0" fontId="2" fillId="0" borderId="28" xfId="0" applyFont="1" applyBorder="1" applyAlignment="1" applyProtection="1">
      <alignment vertical="center"/>
    </xf>
    <xf numFmtId="0" fontId="2" fillId="0" borderId="32" xfId="0" applyFont="1" applyBorder="1" applyAlignment="1" applyProtection="1">
      <alignment vertical="center"/>
    </xf>
    <xf numFmtId="0" fontId="12" fillId="26" borderId="52" xfId="0" applyFont="1" applyFill="1" applyBorder="1" applyAlignment="1" applyProtection="1">
      <alignment horizontal="right" vertical="center"/>
    </xf>
    <xf numFmtId="0" fontId="12" fillId="26" borderId="104" xfId="0" applyFont="1" applyFill="1" applyBorder="1" applyAlignment="1" applyProtection="1">
      <alignment horizontal="right" vertical="center"/>
    </xf>
    <xf numFmtId="0" fontId="12" fillId="26" borderId="51" xfId="0" applyFont="1" applyFill="1" applyBorder="1" applyAlignment="1" applyProtection="1">
      <alignment horizontal="center" vertical="center"/>
    </xf>
    <xf numFmtId="0" fontId="12" fillId="26" borderId="53" xfId="0" applyFont="1" applyFill="1" applyBorder="1" applyAlignment="1" applyProtection="1">
      <alignment horizontal="center" vertical="center"/>
    </xf>
    <xf numFmtId="168" fontId="12" fillId="0" borderId="8" xfId="0" applyNumberFormat="1" applyFont="1" applyFill="1" applyBorder="1" applyAlignment="1" applyProtection="1">
      <alignment horizontal="left" vertical="center"/>
      <protection locked="0"/>
    </xf>
    <xf numFmtId="168" fontId="12" fillId="0" borderId="0" xfId="0" applyNumberFormat="1" applyFont="1" applyBorder="1" applyAlignment="1" applyProtection="1">
      <alignment horizontal="left" vertical="center"/>
      <protection locked="0"/>
    </xf>
    <xf numFmtId="0" fontId="2" fillId="0" borderId="28"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12" fillId="0" borderId="55" xfId="0" applyFont="1" applyFill="1" applyBorder="1" applyAlignment="1" applyProtection="1">
      <alignment horizontal="center" vertical="center"/>
      <protection locked="0"/>
    </xf>
    <xf numFmtId="0" fontId="12" fillId="0" borderId="28" xfId="0" applyFont="1" applyFill="1" applyBorder="1" applyAlignment="1" applyProtection="1">
      <alignment horizontal="center" vertical="center"/>
      <protection locked="0"/>
    </xf>
    <xf numFmtId="0" fontId="12" fillId="0" borderId="46" xfId="0" applyFont="1" applyFill="1" applyBorder="1" applyAlignment="1" applyProtection="1">
      <alignment horizontal="center" vertical="center"/>
      <protection locked="0"/>
    </xf>
    <xf numFmtId="0" fontId="12" fillId="0" borderId="38" xfId="0" applyFont="1" applyFill="1" applyBorder="1" applyAlignment="1" applyProtection="1">
      <alignment horizontal="right" vertical="center" wrapText="1"/>
    </xf>
    <xf numFmtId="0" fontId="12" fillId="0" borderId="55" xfId="0" applyFont="1" applyBorder="1" applyAlignment="1" applyProtection="1">
      <alignment horizontal="right" vertical="center" wrapText="1"/>
    </xf>
    <xf numFmtId="0" fontId="12" fillId="26" borderId="38" xfId="0" applyFont="1" applyFill="1" applyBorder="1" applyAlignment="1" applyProtection="1">
      <alignment horizontal="right" vertical="center"/>
    </xf>
    <xf numFmtId="0" fontId="12" fillId="26" borderId="10" xfId="0" applyFont="1" applyFill="1" applyBorder="1" applyAlignment="1" applyProtection="1">
      <alignment horizontal="right" vertical="center"/>
    </xf>
    <xf numFmtId="0" fontId="12" fillId="26" borderId="10" xfId="0" applyFont="1" applyFill="1" applyBorder="1" applyAlignment="1" applyProtection="1">
      <alignment horizontal="left" vertical="center" wrapText="1"/>
      <protection locked="0"/>
    </xf>
    <xf numFmtId="0" fontId="12" fillId="26" borderId="34" xfId="0" applyFont="1" applyFill="1" applyBorder="1" applyAlignment="1" applyProtection="1">
      <alignment horizontal="left" vertical="center" wrapText="1"/>
      <protection locked="0"/>
    </xf>
    <xf numFmtId="0" fontId="12" fillId="0" borderId="2" xfId="0" applyFont="1" applyFill="1" applyBorder="1" applyAlignment="1" applyProtection="1">
      <alignment horizontal="right" vertical="center" wrapText="1"/>
    </xf>
    <xf numFmtId="0" fontId="12" fillId="0" borderId="0" xfId="0" applyFont="1" applyBorder="1" applyAlignment="1" applyProtection="1">
      <alignment horizontal="right" vertical="center" wrapText="1"/>
    </xf>
    <xf numFmtId="0" fontId="12" fillId="26" borderId="102" xfId="0" applyFont="1" applyFill="1" applyBorder="1" applyAlignment="1" applyProtection="1">
      <alignment horizontal="center" vertical="center"/>
    </xf>
    <xf numFmtId="0" fontId="12" fillId="26" borderId="89" xfId="0" applyFont="1" applyFill="1" applyBorder="1" applyAlignment="1" applyProtection="1">
      <alignment horizontal="center" vertical="center"/>
    </xf>
    <xf numFmtId="0" fontId="11" fillId="3" borderId="21" xfId="0" applyFont="1" applyFill="1" applyBorder="1" applyAlignment="1" applyProtection="1">
      <alignment horizontal="center" vertical="center"/>
    </xf>
    <xf numFmtId="0" fontId="12" fillId="0" borderId="88" xfId="0" applyFont="1" applyBorder="1" applyAlignment="1" applyProtection="1">
      <alignment horizontal="center" vertical="center"/>
    </xf>
    <xf numFmtId="0" fontId="12" fillId="0" borderId="58" xfId="0" applyFont="1" applyBorder="1" applyAlignment="1" applyProtection="1">
      <alignment horizontal="center" vertical="center"/>
    </xf>
    <xf numFmtId="0" fontId="12" fillId="26" borderId="44" xfId="0" applyFont="1" applyFill="1" applyBorder="1" applyAlignment="1" applyProtection="1">
      <alignment horizontal="left" vertical="center" wrapText="1"/>
      <protection locked="0"/>
    </xf>
    <xf numFmtId="0" fontId="12" fillId="26" borderId="45" xfId="0" applyFont="1" applyFill="1" applyBorder="1" applyAlignment="1" applyProtection="1">
      <alignment horizontal="left" vertical="center" wrapText="1"/>
      <protection locked="0"/>
    </xf>
    <xf numFmtId="0" fontId="12" fillId="26" borderId="44" xfId="0" applyFont="1" applyFill="1" applyBorder="1" applyAlignment="1" applyProtection="1">
      <alignment horizontal="right" vertical="center"/>
    </xf>
    <xf numFmtId="0" fontId="12" fillId="26" borderId="55" xfId="0" applyFont="1" applyFill="1" applyBorder="1" applyAlignment="1" applyProtection="1">
      <alignment horizontal="center" vertical="center"/>
      <protection locked="0"/>
    </xf>
    <xf numFmtId="0" fontId="12" fillId="26" borderId="28" xfId="0" applyFont="1" applyFill="1" applyBorder="1" applyAlignment="1" applyProtection="1">
      <alignment horizontal="center" vertical="center"/>
      <protection locked="0"/>
    </xf>
    <xf numFmtId="0" fontId="12" fillId="26" borderId="32" xfId="0" applyFont="1" applyFill="1" applyBorder="1" applyAlignment="1" applyProtection="1">
      <alignment horizontal="center" vertical="center"/>
      <protection locked="0"/>
    </xf>
    <xf numFmtId="0" fontId="12" fillId="0" borderId="32" xfId="0" applyFont="1" applyBorder="1" applyAlignment="1" applyProtection="1">
      <alignment horizontal="center" vertical="center"/>
      <protection locked="0"/>
    </xf>
    <xf numFmtId="0" fontId="12" fillId="0" borderId="102" xfId="0" applyFont="1" applyFill="1" applyBorder="1" applyAlignment="1" applyProtection="1">
      <alignment horizontal="center" vertical="center" wrapText="1"/>
    </xf>
    <xf numFmtId="0" fontId="12" fillId="0" borderId="89" xfId="0" applyFont="1" applyFill="1" applyBorder="1" applyAlignment="1" applyProtection="1">
      <alignment horizontal="center" vertical="center" wrapText="1"/>
    </xf>
    <xf numFmtId="0" fontId="12" fillId="0" borderId="55" xfId="0" applyFont="1" applyFill="1" applyBorder="1" applyAlignment="1" applyProtection="1">
      <alignment horizontal="center" vertical="center"/>
    </xf>
    <xf numFmtId="0" fontId="0" fillId="0" borderId="46" xfId="0" applyBorder="1" applyAlignment="1">
      <alignment horizontal="center" vertical="center"/>
    </xf>
    <xf numFmtId="0" fontId="1" fillId="3" borderId="21" xfId="0" applyFont="1" applyFill="1" applyBorder="1" applyAlignment="1" applyProtection="1">
      <alignment horizontal="center" vertical="center"/>
    </xf>
    <xf numFmtId="0" fontId="2" fillId="0" borderId="88" xfId="0" applyFont="1" applyBorder="1" applyAlignment="1" applyProtection="1">
      <alignment horizontal="center" vertical="center"/>
    </xf>
    <xf numFmtId="0" fontId="2" fillId="0" borderId="58" xfId="0" applyFont="1" applyBorder="1" applyAlignment="1" applyProtection="1">
      <alignment horizontal="center" vertical="center"/>
    </xf>
    <xf numFmtId="0" fontId="1" fillId="33" borderId="21" xfId="0" applyFont="1" applyFill="1" applyBorder="1" applyAlignment="1" applyProtection="1">
      <alignment horizontal="center" vertical="center"/>
    </xf>
    <xf numFmtId="0" fontId="1" fillId="33" borderId="88" xfId="0" applyFont="1" applyFill="1" applyBorder="1" applyAlignment="1" applyProtection="1">
      <alignment horizontal="center" vertical="center"/>
    </xf>
    <xf numFmtId="0" fontId="1" fillId="33" borderId="58" xfId="0" applyFont="1" applyFill="1" applyBorder="1" applyAlignment="1" applyProtection="1">
      <alignment horizontal="center" vertical="center"/>
    </xf>
    <xf numFmtId="0" fontId="12" fillId="0" borderId="93" xfId="0" applyFont="1" applyFill="1" applyBorder="1" applyAlignment="1" applyProtection="1">
      <alignment horizontal="center" vertical="center" wrapText="1"/>
    </xf>
    <xf numFmtId="0" fontId="12" fillId="0" borderId="46" xfId="0" applyFont="1" applyFill="1" applyBorder="1" applyAlignment="1" applyProtection="1">
      <alignment horizontal="center" vertical="center" wrapText="1"/>
    </xf>
    <xf numFmtId="0" fontId="1" fillId="26" borderId="21" xfId="0" applyFont="1" applyFill="1" applyBorder="1" applyAlignment="1" applyProtection="1">
      <alignment horizontal="center" vertical="center"/>
    </xf>
    <xf numFmtId="0" fontId="2" fillId="26" borderId="88" xfId="0" applyFont="1" applyFill="1" applyBorder="1" applyAlignment="1" applyProtection="1">
      <alignment horizontal="center" vertical="center"/>
    </xf>
    <xf numFmtId="0" fontId="2" fillId="26" borderId="58" xfId="0" applyFont="1" applyFill="1" applyBorder="1" applyAlignment="1" applyProtection="1">
      <alignment horizontal="center" vertical="center"/>
    </xf>
    <xf numFmtId="49" fontId="12" fillId="26" borderId="55" xfId="0" applyNumberFormat="1" applyFont="1" applyFill="1" applyBorder="1" applyAlignment="1" applyProtection="1">
      <alignment horizontal="center" vertical="center"/>
      <protection locked="0"/>
    </xf>
    <xf numFmtId="49" fontId="12" fillId="26" borderId="28" xfId="0" applyNumberFormat="1" applyFont="1" applyFill="1" applyBorder="1" applyAlignment="1" applyProtection="1">
      <alignment horizontal="center" vertical="center"/>
      <protection locked="0"/>
    </xf>
    <xf numFmtId="49" fontId="12" fillId="26" borderId="32" xfId="0" applyNumberFormat="1" applyFont="1" applyFill="1" applyBorder="1" applyAlignment="1" applyProtection="1">
      <alignment horizontal="center" vertical="center"/>
      <protection locked="0"/>
    </xf>
    <xf numFmtId="0" fontId="2" fillId="26" borderId="28" xfId="0" applyFont="1" applyFill="1" applyBorder="1" applyAlignment="1" applyProtection="1">
      <alignment horizontal="center" vertical="center"/>
      <protection locked="0"/>
    </xf>
    <xf numFmtId="0" fontId="2" fillId="26" borderId="32" xfId="0" applyFont="1" applyFill="1" applyBorder="1" applyAlignment="1" applyProtection="1">
      <alignment horizontal="center" vertical="center"/>
      <protection locked="0"/>
    </xf>
    <xf numFmtId="0" fontId="12" fillId="0" borderId="9" xfId="0" applyFont="1" applyFill="1" applyBorder="1" applyAlignment="1" applyProtection="1">
      <alignment horizontal="center" vertical="center"/>
    </xf>
    <xf numFmtId="0" fontId="12" fillId="0" borderId="4" xfId="0" applyFont="1" applyBorder="1" applyAlignment="1" applyProtection="1">
      <alignment horizontal="center" vertical="center"/>
    </xf>
    <xf numFmtId="0" fontId="12" fillId="0" borderId="5" xfId="0" applyFont="1" applyBorder="1" applyAlignment="1" applyProtection="1">
      <alignment horizontal="center" vertical="center"/>
    </xf>
    <xf numFmtId="0" fontId="11" fillId="3" borderId="21" xfId="0" applyFont="1" applyFill="1" applyBorder="1" applyAlignment="1" applyProtection="1">
      <alignment horizontal="center" vertical="center" wrapText="1"/>
    </xf>
    <xf numFmtId="0" fontId="12" fillId="0" borderId="88" xfId="0" applyFont="1" applyBorder="1" applyAlignment="1" applyProtection="1">
      <alignment horizontal="center" vertical="center" wrapText="1"/>
    </xf>
    <xf numFmtId="0" fontId="12" fillId="0" borderId="58" xfId="0" applyFont="1" applyBorder="1" applyAlignment="1" applyProtection="1">
      <alignment horizontal="center" vertical="center" wrapText="1"/>
    </xf>
    <xf numFmtId="0" fontId="12" fillId="26" borderId="2" xfId="0" applyFont="1" applyFill="1" applyBorder="1" applyAlignment="1" applyProtection="1">
      <alignment horizontal="right" vertical="center"/>
    </xf>
    <xf numFmtId="0" fontId="12" fillId="26" borderId="0" xfId="0" applyFont="1" applyFill="1" applyBorder="1" applyAlignment="1" applyProtection="1">
      <alignment horizontal="right" vertical="center"/>
    </xf>
    <xf numFmtId="0" fontId="12" fillId="26" borderId="3" xfId="0" applyFont="1" applyFill="1" applyBorder="1" applyAlignment="1" applyProtection="1">
      <alignment horizontal="right" vertical="center"/>
    </xf>
    <xf numFmtId="0" fontId="2" fillId="26" borderId="46" xfId="0" applyFont="1" applyFill="1" applyBorder="1" applyAlignment="1" applyProtection="1">
      <alignment horizontal="right" vertical="center"/>
    </xf>
    <xf numFmtId="0" fontId="1" fillId="26" borderId="46" xfId="0" applyFont="1" applyFill="1" applyBorder="1" applyAlignment="1" applyProtection="1">
      <alignment horizontal="right" vertical="center"/>
    </xf>
    <xf numFmtId="49" fontId="12" fillId="26" borderId="55" xfId="0" applyNumberFormat="1" applyFont="1" applyFill="1" applyBorder="1" applyAlignment="1" applyProtection="1">
      <alignment horizontal="right" vertical="center"/>
    </xf>
    <xf numFmtId="0" fontId="2" fillId="26" borderId="28" xfId="0" applyFont="1" applyFill="1" applyBorder="1" applyAlignment="1" applyProtection="1">
      <alignment horizontal="right" vertical="center"/>
    </xf>
    <xf numFmtId="0" fontId="2" fillId="26" borderId="32" xfId="0" applyFont="1" applyFill="1" applyBorder="1" applyAlignment="1" applyProtection="1">
      <alignment horizontal="right" vertical="center"/>
    </xf>
    <xf numFmtId="0" fontId="12" fillId="2" borderId="9" xfId="0" applyFont="1" applyFill="1" applyBorder="1" applyAlignment="1" applyProtection="1">
      <alignment horizontal="center" vertical="center"/>
    </xf>
    <xf numFmtId="0" fontId="12" fillId="2" borderId="4" xfId="0" applyFont="1" applyFill="1" applyBorder="1" applyAlignment="1" applyProtection="1">
      <alignment horizontal="center" vertical="center"/>
    </xf>
    <xf numFmtId="0" fontId="12" fillId="2" borderId="5" xfId="0" applyFont="1" applyFill="1" applyBorder="1" applyAlignment="1" applyProtection="1">
      <alignment horizontal="center" vertical="center"/>
    </xf>
    <xf numFmtId="0" fontId="12" fillId="26" borderId="46" xfId="0" applyFont="1" applyFill="1" applyBorder="1" applyAlignment="1" applyProtection="1">
      <alignment horizontal="center" vertical="center"/>
      <protection locked="0"/>
    </xf>
    <xf numFmtId="0" fontId="2" fillId="3" borderId="88" xfId="0" applyFont="1" applyFill="1" applyBorder="1" applyAlignment="1" applyProtection="1">
      <alignment horizontal="center" vertical="center"/>
    </xf>
    <xf numFmtId="0" fontId="2" fillId="3" borderId="58" xfId="0" applyFont="1" applyFill="1" applyBorder="1" applyAlignment="1" applyProtection="1">
      <alignment horizontal="center" vertical="center"/>
    </xf>
    <xf numFmtId="0" fontId="12" fillId="0" borderId="1" xfId="0" applyFont="1" applyFill="1" applyBorder="1" applyAlignment="1" applyProtection="1">
      <alignment horizontal="center" vertical="center" wrapText="1"/>
    </xf>
    <xf numFmtId="0" fontId="12" fillId="0" borderId="6" xfId="0"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2"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3" xfId="0" applyFont="1" applyBorder="1" applyAlignment="1" applyProtection="1">
      <alignment horizontal="center" vertical="center"/>
    </xf>
    <xf numFmtId="0" fontId="33" fillId="2" borderId="2" xfId="2" applyFont="1" applyFill="1" applyBorder="1" applyAlignment="1" applyProtection="1">
      <alignment horizontal="center" vertical="center"/>
    </xf>
    <xf numFmtId="0" fontId="33" fillId="26" borderId="0" xfId="2" applyFont="1" applyFill="1" applyBorder="1" applyAlignment="1" applyProtection="1">
      <alignment horizontal="center" vertical="center"/>
    </xf>
    <xf numFmtId="0" fontId="33" fillId="26" borderId="3" xfId="2" applyFont="1" applyFill="1" applyBorder="1" applyAlignment="1" applyProtection="1">
      <alignment horizontal="center" vertical="center"/>
    </xf>
    <xf numFmtId="0" fontId="11" fillId="26" borderId="55" xfId="0" applyFont="1" applyFill="1" applyBorder="1" applyAlignment="1" applyProtection="1">
      <alignment horizontal="right" vertical="center" wrapText="1"/>
    </xf>
    <xf numFmtId="0" fontId="11" fillId="26" borderId="28" xfId="0" applyFont="1" applyFill="1" applyBorder="1" applyAlignment="1" applyProtection="1">
      <alignment horizontal="right" vertical="center" wrapText="1"/>
    </xf>
    <xf numFmtId="0" fontId="11" fillId="26" borderId="46" xfId="0" applyFont="1" applyFill="1" applyBorder="1" applyAlignment="1" applyProtection="1">
      <alignment horizontal="right" vertical="center" wrapText="1"/>
    </xf>
    <xf numFmtId="0" fontId="12" fillId="26" borderId="2" xfId="0" applyFont="1" applyFill="1" applyBorder="1" applyAlignment="1" applyProtection="1">
      <alignment horizontal="center" vertical="center"/>
    </xf>
    <xf numFmtId="0" fontId="12" fillId="26" borderId="0" xfId="0" applyFont="1" applyFill="1" applyBorder="1" applyAlignment="1" applyProtection="1">
      <alignment horizontal="center" vertical="center"/>
    </xf>
    <xf numFmtId="0" fontId="12" fillId="26" borderId="3" xfId="0" applyFont="1" applyFill="1" applyBorder="1" applyAlignment="1" applyProtection="1">
      <alignment horizontal="center" vertical="center"/>
    </xf>
    <xf numFmtId="0" fontId="12" fillId="0" borderId="93" xfId="0" applyFont="1" applyFill="1" applyBorder="1" applyAlignment="1" applyProtection="1">
      <alignment horizontal="center" vertical="center"/>
      <protection locked="0"/>
    </xf>
    <xf numFmtId="0" fontId="12" fillId="0" borderId="28" xfId="0" applyFont="1" applyBorder="1" applyAlignment="1" applyProtection="1">
      <alignment horizontal="center" vertical="center"/>
      <protection locked="0"/>
    </xf>
    <xf numFmtId="0" fontId="3" fillId="26" borderId="0" xfId="2" applyFill="1" applyBorder="1" applyAlignment="1" applyProtection="1">
      <alignment horizontal="center" vertical="center"/>
    </xf>
    <xf numFmtId="0" fontId="12" fillId="0" borderId="38" xfId="0" applyFont="1" applyFill="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34" xfId="0" applyFont="1" applyBorder="1" applyAlignment="1" applyProtection="1">
      <alignment horizontal="center" vertical="center"/>
      <protection locked="0"/>
    </xf>
    <xf numFmtId="0" fontId="12" fillId="0" borderId="39" xfId="0" applyFont="1" applyFill="1" applyBorder="1" applyAlignment="1" applyProtection="1">
      <alignment horizontal="center" vertical="center"/>
      <protection locked="0"/>
    </xf>
    <xf numFmtId="0" fontId="12" fillId="0" borderId="48" xfId="0" applyFont="1" applyBorder="1" applyAlignment="1" applyProtection="1">
      <alignment horizontal="center" vertical="center"/>
      <protection locked="0"/>
    </xf>
    <xf numFmtId="0" fontId="12" fillId="0" borderId="35" xfId="0" applyFont="1" applyBorder="1" applyAlignment="1" applyProtection="1">
      <alignment horizontal="center" vertical="center"/>
      <protection locked="0"/>
    </xf>
    <xf numFmtId="0" fontId="12" fillId="0" borderId="87" xfId="0" applyFont="1" applyFill="1" applyBorder="1" applyAlignment="1" applyProtection="1">
      <alignment horizontal="center" vertical="center"/>
      <protection locked="0"/>
    </xf>
    <xf numFmtId="0" fontId="12" fillId="0" borderId="50" xfId="0" applyFont="1" applyBorder="1" applyAlignment="1" applyProtection="1">
      <alignment horizontal="center" vertical="center"/>
      <protection locked="0"/>
    </xf>
    <xf numFmtId="0" fontId="12" fillId="0" borderId="33" xfId="0" applyFont="1" applyBorder="1" applyAlignment="1" applyProtection="1">
      <alignment horizontal="center" vertical="center"/>
      <protection locked="0"/>
    </xf>
    <xf numFmtId="0" fontId="12" fillId="31" borderId="87" xfId="0" applyFont="1" applyFill="1" applyBorder="1" applyAlignment="1" applyProtection="1">
      <alignment horizontal="center" vertical="center"/>
    </xf>
    <xf numFmtId="0" fontId="12" fillId="31" borderId="50" xfId="0" applyFont="1" applyFill="1" applyBorder="1" applyAlignment="1" applyProtection="1">
      <alignment horizontal="center" vertical="center"/>
    </xf>
    <xf numFmtId="0" fontId="12" fillId="31" borderId="33" xfId="0" applyFont="1" applyFill="1" applyBorder="1" applyAlignment="1" applyProtection="1">
      <alignment horizontal="center" vertical="center"/>
    </xf>
    <xf numFmtId="0" fontId="12" fillId="26" borderId="99" xfId="0" applyFont="1" applyFill="1" applyBorder="1" applyAlignment="1" applyProtection="1">
      <alignment horizontal="right" vertical="center"/>
    </xf>
    <xf numFmtId="0" fontId="12" fillId="26" borderId="43" xfId="0" applyFont="1" applyFill="1" applyBorder="1" applyAlignment="1" applyProtection="1">
      <alignment horizontal="right" vertical="center"/>
    </xf>
    <xf numFmtId="164" fontId="12" fillId="0" borderId="8" xfId="0" applyNumberFormat="1" applyFont="1" applyFill="1" applyBorder="1" applyAlignment="1" applyProtection="1">
      <alignment horizontal="right" vertical="center" wrapText="1"/>
    </xf>
    <xf numFmtId="0" fontId="12" fillId="0" borderId="102" xfId="0" applyFont="1" applyFill="1" applyBorder="1" applyAlignment="1" applyProtection="1">
      <alignment horizontal="center" vertical="center"/>
      <protection locked="0"/>
    </xf>
    <xf numFmtId="0" fontId="12" fillId="0" borderId="89" xfId="0" applyFont="1" applyBorder="1" applyAlignment="1" applyProtection="1">
      <alignment horizontal="center" vertical="center"/>
      <protection locked="0"/>
    </xf>
    <xf numFmtId="0" fontId="12" fillId="0" borderId="97" xfId="0" applyFont="1" applyBorder="1" applyAlignment="1" applyProtection="1">
      <alignment horizontal="center" vertical="center"/>
      <protection locked="0"/>
    </xf>
    <xf numFmtId="0" fontId="1" fillId="3" borderId="17" xfId="0" applyFont="1" applyFill="1" applyBorder="1" applyAlignment="1" applyProtection="1">
      <alignment horizontal="center" vertical="center"/>
    </xf>
    <xf numFmtId="0" fontId="2" fillId="0" borderId="18" xfId="0" applyFont="1" applyBorder="1" applyAlignment="1" applyProtection="1">
      <alignment horizontal="center" vertical="center"/>
    </xf>
    <xf numFmtId="0" fontId="2" fillId="0" borderId="20" xfId="0" applyFont="1" applyBorder="1" applyAlignment="1" applyProtection="1">
      <alignment horizontal="center" vertical="center"/>
    </xf>
    <xf numFmtId="0" fontId="11" fillId="31" borderId="99" xfId="0" applyFont="1" applyFill="1" applyBorder="1" applyAlignment="1" applyProtection="1">
      <alignment horizontal="center" vertical="center" wrapText="1"/>
    </xf>
    <xf numFmtId="0" fontId="12" fillId="31" borderId="100" xfId="0" applyFont="1" applyFill="1" applyBorder="1" applyAlignment="1" applyProtection="1">
      <alignment horizontal="center" vertical="center" wrapText="1"/>
    </xf>
    <xf numFmtId="0" fontId="12" fillId="31" borderId="101" xfId="0" applyFont="1" applyFill="1" applyBorder="1" applyAlignment="1" applyProtection="1">
      <alignment horizontal="center" vertical="center" wrapText="1"/>
    </xf>
    <xf numFmtId="0" fontId="12" fillId="26" borderId="28" xfId="0" applyFont="1" applyFill="1" applyBorder="1" applyAlignment="1" applyProtection="1">
      <alignment horizontal="right" vertical="center"/>
    </xf>
    <xf numFmtId="0" fontId="12" fillId="26" borderId="32" xfId="0" applyFont="1" applyFill="1" applyBorder="1" applyAlignment="1" applyProtection="1">
      <alignment horizontal="right" vertical="center"/>
    </xf>
    <xf numFmtId="0" fontId="12" fillId="26" borderId="57" xfId="0" applyFont="1" applyFill="1" applyBorder="1" applyAlignment="1" applyProtection="1">
      <alignment horizontal="center" vertical="center"/>
      <protection locked="0"/>
    </xf>
    <xf numFmtId="0" fontId="12" fillId="26" borderId="90" xfId="0" applyFont="1" applyFill="1" applyBorder="1" applyAlignment="1" applyProtection="1">
      <alignment horizontal="center" vertical="center"/>
      <protection locked="0"/>
    </xf>
    <xf numFmtId="0" fontId="12" fillId="26" borderId="31" xfId="0" applyFont="1" applyFill="1" applyBorder="1" applyAlignment="1" applyProtection="1">
      <alignment horizontal="center" vertical="center"/>
      <protection locked="0"/>
    </xf>
    <xf numFmtId="0" fontId="12" fillId="31" borderId="99" xfId="0" applyFont="1" applyFill="1" applyBorder="1" applyAlignment="1" applyProtection="1">
      <alignment horizontal="center" vertical="center" wrapText="1"/>
    </xf>
    <xf numFmtId="0" fontId="38" fillId="33" borderId="21" xfId="0" applyFont="1" applyFill="1" applyBorder="1" applyAlignment="1" applyProtection="1">
      <alignment horizontal="center" vertical="center"/>
    </xf>
    <xf numFmtId="0" fontId="38" fillId="33" borderId="88" xfId="0" applyFont="1" applyFill="1" applyBorder="1" applyAlignment="1" applyProtection="1">
      <alignment horizontal="center" vertical="center"/>
    </xf>
    <xf numFmtId="0" fontId="38" fillId="33" borderId="58" xfId="0" applyFont="1" applyFill="1" applyBorder="1" applyAlignment="1" applyProtection="1">
      <alignment horizontal="center" vertical="center"/>
    </xf>
    <xf numFmtId="0" fontId="12" fillId="0" borderId="93" xfId="0" applyFont="1" applyFill="1" applyBorder="1" applyAlignment="1" applyProtection="1">
      <alignment horizontal="center" vertical="center"/>
    </xf>
    <xf numFmtId="0" fontId="12" fillId="0" borderId="28" xfId="0" applyFont="1" applyBorder="1" applyAlignment="1" applyProtection="1">
      <alignment horizontal="center" vertical="center"/>
    </xf>
    <xf numFmtId="0" fontId="12" fillId="0" borderId="32" xfId="0" applyFont="1" applyBorder="1" applyAlignment="1" applyProtection="1">
      <alignment horizontal="center" vertical="center"/>
    </xf>
    <xf numFmtId="0" fontId="12" fillId="31" borderId="55" xfId="0" applyFont="1" applyFill="1" applyBorder="1" applyAlignment="1" applyProtection="1">
      <alignment horizontal="center" vertical="center" wrapText="1"/>
    </xf>
    <xf numFmtId="0" fontId="12" fillId="31" borderId="28" xfId="0" applyFont="1" applyFill="1" applyBorder="1" applyAlignment="1" applyProtection="1">
      <alignment horizontal="center" vertical="center" wrapText="1"/>
    </xf>
    <xf numFmtId="0" fontId="12" fillId="31" borderId="32" xfId="0" applyFont="1" applyFill="1" applyBorder="1" applyAlignment="1" applyProtection="1">
      <alignment horizontal="center" vertical="center" wrapText="1"/>
    </xf>
    <xf numFmtId="0" fontId="12" fillId="0" borderId="104" xfId="0" applyFont="1" applyFill="1" applyBorder="1" applyAlignment="1" applyProtection="1">
      <alignment horizontal="center" vertical="center" wrapText="1"/>
    </xf>
    <xf numFmtId="0" fontId="12" fillId="0" borderId="97" xfId="0" applyFont="1" applyFill="1" applyBorder="1" applyAlignment="1" applyProtection="1">
      <alignment horizontal="center" vertical="center" wrapText="1"/>
    </xf>
    <xf numFmtId="0" fontId="12" fillId="0" borderId="8"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2" fillId="0" borderId="3" xfId="0" applyFont="1" applyFill="1" applyBorder="1" applyAlignment="1" applyProtection="1">
      <alignment horizontal="center" vertical="center" wrapText="1"/>
    </xf>
    <xf numFmtId="0" fontId="12" fillId="0" borderId="38" xfId="0" applyFont="1" applyFill="1" applyBorder="1" applyAlignment="1" applyProtection="1">
      <alignment horizontal="center" vertical="center" wrapText="1"/>
    </xf>
    <xf numFmtId="0" fontId="12" fillId="0" borderId="38" xfId="0" applyFont="1" applyBorder="1" applyAlignment="1" applyProtection="1">
      <alignment horizontal="right" vertical="center" wrapText="1"/>
    </xf>
    <xf numFmtId="0" fontId="12" fillId="2" borderId="104" xfId="0" applyFont="1" applyFill="1" applyBorder="1" applyAlignment="1" applyProtection="1">
      <alignment horizontal="center" vertical="center"/>
      <protection locked="0"/>
    </xf>
    <xf numFmtId="0" fontId="12" fillId="2" borderId="89" xfId="0" applyFont="1" applyFill="1" applyBorder="1" applyAlignment="1" applyProtection="1">
      <alignment horizontal="center" vertical="center"/>
      <protection locked="0"/>
    </xf>
    <xf numFmtId="0" fontId="12" fillId="2" borderId="97" xfId="0" applyFont="1" applyFill="1" applyBorder="1" applyAlignment="1" applyProtection="1">
      <alignment horizontal="center" vertical="center"/>
      <protection locked="0"/>
    </xf>
    <xf numFmtId="0" fontId="11" fillId="31" borderId="1" xfId="0" applyFont="1" applyFill="1" applyBorder="1" applyAlignment="1" applyProtection="1">
      <alignment horizontal="center" vertical="center" wrapText="1"/>
    </xf>
    <xf numFmtId="0" fontId="11" fillId="31" borderId="6" xfId="0" applyFont="1" applyFill="1" applyBorder="1" applyAlignment="1" applyProtection="1">
      <alignment horizontal="center" vertical="center"/>
    </xf>
    <xf numFmtId="0" fontId="11" fillId="31" borderId="7" xfId="0" applyFont="1" applyFill="1" applyBorder="1" applyAlignment="1" applyProtection="1">
      <alignment horizontal="center" vertical="center"/>
    </xf>
    <xf numFmtId="0" fontId="12" fillId="26" borderId="44" xfId="0" applyFont="1" applyFill="1" applyBorder="1" applyAlignment="1" applyProtection="1">
      <alignment horizontal="left" vertical="center"/>
      <protection locked="0"/>
    </xf>
    <xf numFmtId="0" fontId="18" fillId="26" borderId="10" xfId="2" applyFont="1" applyFill="1" applyBorder="1" applyAlignment="1" applyProtection="1">
      <alignment horizontal="left" vertical="center"/>
      <protection locked="0"/>
    </xf>
    <xf numFmtId="0" fontId="1" fillId="2" borderId="1" xfId="0" applyFont="1" applyFill="1" applyBorder="1" applyAlignment="1" applyProtection="1">
      <alignment horizontal="center" vertical="center"/>
    </xf>
    <xf numFmtId="0" fontId="1" fillId="2" borderId="6" xfId="0" applyFont="1" applyFill="1" applyBorder="1" applyAlignment="1" applyProtection="1">
      <alignment horizontal="center" vertical="center"/>
    </xf>
    <xf numFmtId="0" fontId="2" fillId="0" borderId="1" xfId="0" applyFont="1" applyBorder="1" applyAlignment="1" applyProtection="1">
      <alignment wrapText="1"/>
    </xf>
    <xf numFmtId="0" fontId="2" fillId="0" borderId="6" xfId="0" applyFont="1" applyBorder="1" applyAlignment="1" applyProtection="1">
      <alignment wrapText="1"/>
    </xf>
    <xf numFmtId="0" fontId="2" fillId="0" borderId="7" xfId="0" applyFont="1" applyBorder="1" applyAlignment="1" applyProtection="1">
      <alignment wrapText="1"/>
    </xf>
    <xf numFmtId="0" fontId="2" fillId="0" borderId="2" xfId="0" applyFont="1" applyBorder="1" applyAlignment="1" applyProtection="1">
      <alignment wrapText="1"/>
    </xf>
    <xf numFmtId="0" fontId="2" fillId="0" borderId="0" xfId="0" applyFont="1" applyBorder="1" applyAlignment="1" applyProtection="1">
      <alignment wrapText="1"/>
    </xf>
    <xf numFmtId="0" fontId="2" fillId="0" borderId="3" xfId="0" applyFont="1" applyBorder="1" applyAlignment="1" applyProtection="1">
      <alignment wrapText="1"/>
    </xf>
    <xf numFmtId="0" fontId="2" fillId="0" borderId="9" xfId="0" applyFont="1" applyBorder="1" applyAlignment="1" applyProtection="1">
      <alignment wrapText="1"/>
    </xf>
    <xf numFmtId="0" fontId="2" fillId="0" borderId="4" xfId="0" applyFont="1" applyBorder="1" applyAlignment="1" applyProtection="1">
      <alignment wrapText="1"/>
    </xf>
    <xf numFmtId="0" fontId="2" fillId="0" borderId="5" xfId="0" applyFont="1" applyBorder="1" applyAlignment="1" applyProtection="1">
      <alignment wrapText="1"/>
    </xf>
    <xf numFmtId="0" fontId="11" fillId="33" borderId="21" xfId="0" applyFont="1" applyFill="1" applyBorder="1" applyAlignment="1" applyProtection="1">
      <alignment horizontal="center" vertical="center"/>
    </xf>
    <xf numFmtId="0" fontId="11" fillId="33" borderId="88" xfId="0" applyFont="1" applyFill="1" applyBorder="1" applyAlignment="1" applyProtection="1">
      <alignment horizontal="center" vertical="center"/>
    </xf>
    <xf numFmtId="0" fontId="11" fillId="33" borderId="58" xfId="0" applyFont="1" applyFill="1" applyBorder="1" applyAlignment="1" applyProtection="1">
      <alignment horizontal="center" vertical="center"/>
    </xf>
    <xf numFmtId="0" fontId="12" fillId="34" borderId="93" xfId="3" applyNumberFormat="1" applyFill="1" applyBorder="1" applyAlignment="1" applyProtection="1">
      <alignment horizontal="left"/>
      <protection locked="0"/>
    </xf>
    <xf numFmtId="0" fontId="12" fillId="34" borderId="28" xfId="3" applyNumberFormat="1" applyFill="1" applyBorder="1" applyAlignment="1" applyProtection="1">
      <alignment horizontal="left"/>
      <protection locked="0"/>
    </xf>
    <xf numFmtId="0" fontId="12" fillId="34" borderId="32" xfId="3" applyNumberFormat="1" applyFill="1" applyBorder="1" applyAlignment="1" applyProtection="1">
      <alignment horizontal="left"/>
      <protection locked="0"/>
    </xf>
    <xf numFmtId="0" fontId="12" fillId="34" borderId="93" xfId="3" applyNumberFormat="1" applyFill="1" applyBorder="1" applyAlignment="1" applyProtection="1">
      <protection locked="0"/>
    </xf>
    <xf numFmtId="0" fontId="12" fillId="34" borderId="28" xfId="3" applyNumberFormat="1" applyFill="1" applyBorder="1" applyAlignment="1" applyProtection="1">
      <protection locked="0"/>
    </xf>
    <xf numFmtId="0" fontId="12" fillId="34" borderId="32" xfId="3" applyNumberFormat="1" applyFill="1" applyBorder="1" applyAlignment="1" applyProtection="1">
      <protection locked="0"/>
    </xf>
    <xf numFmtId="0" fontId="12" fillId="34" borderId="30" xfId="3" applyNumberFormat="1" applyFill="1" applyBorder="1" applyAlignment="1" applyProtection="1">
      <protection locked="0"/>
    </xf>
    <xf numFmtId="0" fontId="12" fillId="34" borderId="29" xfId="3" applyNumberFormat="1" applyFill="1" applyBorder="1" applyAlignment="1" applyProtection="1">
      <protection locked="0"/>
    </xf>
    <xf numFmtId="0" fontId="12" fillId="34" borderId="105" xfId="3" applyNumberFormat="1" applyFill="1" applyBorder="1" applyAlignment="1" applyProtection="1">
      <protection locked="0"/>
    </xf>
    <xf numFmtId="0" fontId="15" fillId="33" borderId="21" xfId="3" applyNumberFormat="1" applyFont="1" applyFill="1" applyBorder="1" applyAlignment="1" applyProtection="1">
      <alignment horizontal="center" vertical="center"/>
    </xf>
    <xf numFmtId="0" fontId="15" fillId="33" borderId="88" xfId="3" applyNumberFormat="1" applyFont="1" applyFill="1" applyBorder="1" applyAlignment="1" applyProtection="1">
      <alignment horizontal="center" vertical="center"/>
    </xf>
    <xf numFmtId="0" fontId="15" fillId="33" borderId="58" xfId="3" applyNumberFormat="1" applyFont="1" applyFill="1" applyBorder="1" applyAlignment="1" applyProtection="1">
      <alignment horizontal="center" vertical="center"/>
    </xf>
    <xf numFmtId="0" fontId="12" fillId="26" borderId="99" xfId="3" applyNumberFormat="1" applyFill="1" applyBorder="1" applyAlignment="1" applyProtection="1">
      <alignment horizontal="left"/>
    </xf>
    <xf numFmtId="0" fontId="12" fillId="26" borderId="100" xfId="3" applyNumberFormat="1" applyFill="1" applyBorder="1" applyAlignment="1" applyProtection="1">
      <alignment horizontal="left"/>
    </xf>
    <xf numFmtId="0" fontId="12" fillId="26" borderId="101" xfId="3" applyNumberFormat="1" applyFill="1" applyBorder="1" applyAlignment="1" applyProtection="1">
      <alignment horizontal="left"/>
    </xf>
    <xf numFmtId="0" fontId="12" fillId="0" borderId="99" xfId="3" applyNumberFormat="1" applyFill="1" applyBorder="1" applyAlignment="1" applyProtection="1">
      <alignment horizontal="left"/>
    </xf>
    <xf numFmtId="0" fontId="12" fillId="0" borderId="100" xfId="3" applyNumberFormat="1" applyFill="1" applyBorder="1" applyAlignment="1" applyProtection="1">
      <alignment horizontal="left"/>
    </xf>
    <xf numFmtId="0" fontId="12" fillId="31" borderId="21" xfId="3" applyNumberFormat="1" applyFont="1" applyFill="1" applyBorder="1" applyAlignment="1" applyProtection="1">
      <alignment horizontal="center" vertical="center"/>
    </xf>
    <xf numFmtId="0" fontId="12" fillId="31" borderId="88" xfId="3" applyNumberFormat="1" applyFont="1" applyFill="1" applyBorder="1" applyAlignment="1" applyProtection="1">
      <alignment horizontal="center" vertical="center"/>
    </xf>
    <xf numFmtId="0" fontId="12" fillId="31" borderId="58" xfId="3" applyNumberFormat="1" applyFont="1" applyFill="1" applyBorder="1" applyAlignment="1" applyProtection="1">
      <alignment horizontal="center" vertical="center"/>
    </xf>
    <xf numFmtId="0" fontId="12" fillId="34" borderId="99" xfId="3" applyNumberFormat="1" applyFill="1" applyBorder="1" applyAlignment="1" applyProtection="1">
      <alignment horizontal="left"/>
      <protection locked="0"/>
    </xf>
    <xf numFmtId="0" fontId="12" fillId="34" borderId="100" xfId="3" applyNumberFormat="1" applyFill="1" applyBorder="1" applyAlignment="1" applyProtection="1">
      <alignment horizontal="left"/>
      <protection locked="0"/>
    </xf>
    <xf numFmtId="0" fontId="12" fillId="34" borderId="101" xfId="3" applyNumberFormat="1" applyFill="1" applyBorder="1" applyAlignment="1" applyProtection="1">
      <alignment horizontal="left"/>
      <protection locked="0"/>
    </xf>
    <xf numFmtId="0" fontId="6" fillId="2" borderId="0" xfId="0" applyNumberFormat="1" applyFont="1" applyFill="1" applyBorder="1" applyAlignment="1" applyProtection="1">
      <alignment horizontal="left"/>
    </xf>
    <xf numFmtId="0" fontId="5" fillId="2" borderId="0" xfId="0" applyNumberFormat="1" applyFont="1" applyFill="1" applyBorder="1" applyAlignment="1" applyProtection="1">
      <alignment horizontal="left"/>
    </xf>
    <xf numFmtId="0" fontId="5" fillId="0" borderId="0" xfId="0" applyFont="1" applyBorder="1" applyAlignment="1" applyProtection="1">
      <alignment horizontal="left"/>
    </xf>
    <xf numFmtId="0" fontId="11" fillId="0" borderId="52" xfId="0" applyFont="1" applyFill="1" applyBorder="1" applyAlignment="1" applyProtection="1">
      <alignment horizontal="center" wrapText="1"/>
    </xf>
    <xf numFmtId="0" fontId="11" fillId="0" borderId="41" xfId="0" applyFont="1" applyBorder="1" applyAlignment="1" applyProtection="1">
      <alignment horizontal="center"/>
    </xf>
    <xf numFmtId="0" fontId="11" fillId="0" borderId="50" xfId="0" applyFont="1" applyBorder="1" applyAlignment="1" applyProtection="1">
      <alignment horizontal="center"/>
    </xf>
    <xf numFmtId="14" fontId="0" fillId="2" borderId="0" xfId="0" applyNumberFormat="1" applyFill="1" applyAlignment="1" applyProtection="1">
      <alignment horizontal="center" wrapText="1"/>
    </xf>
    <xf numFmtId="14" fontId="0" fillId="2" borderId="90" xfId="0" applyNumberFormat="1" applyFill="1" applyBorder="1" applyAlignment="1" applyProtection="1">
      <alignment horizontal="center" wrapText="1"/>
    </xf>
    <xf numFmtId="0" fontId="27" fillId="3" borderId="0" xfId="0" applyFont="1" applyFill="1" applyBorder="1" applyAlignment="1" applyProtection="1">
      <alignment horizontal="center" vertical="center" textRotation="180"/>
    </xf>
    <xf numFmtId="0" fontId="28" fillId="3" borderId="90" xfId="0" applyFont="1" applyFill="1" applyBorder="1" applyAlignment="1" applyProtection="1">
      <alignment horizontal="right" vertical="center"/>
    </xf>
    <xf numFmtId="0" fontId="28" fillId="3" borderId="49" xfId="0" applyFont="1" applyFill="1" applyBorder="1" applyAlignment="1" applyProtection="1">
      <alignment horizontal="right" vertical="center"/>
    </xf>
    <xf numFmtId="49" fontId="12" fillId="22" borderId="57" xfId="3" applyNumberFormat="1" applyFont="1" applyFill="1" applyBorder="1" applyAlignment="1" applyProtection="1">
      <protection locked="0"/>
    </xf>
    <xf numFmtId="49" fontId="12" fillId="22" borderId="90" xfId="3" applyNumberFormat="1" applyFont="1" applyFill="1" applyBorder="1" applyAlignment="1" applyProtection="1">
      <protection locked="0"/>
    </xf>
    <xf numFmtId="49" fontId="12" fillId="22" borderId="106" xfId="3" applyNumberFormat="1" applyFont="1" applyFill="1" applyBorder="1" applyAlignment="1" applyProtection="1">
      <protection locked="0"/>
    </xf>
    <xf numFmtId="0" fontId="15" fillId="8" borderId="88" xfId="3" applyFont="1" applyFill="1" applyBorder="1" applyAlignment="1">
      <alignment horizontal="center"/>
    </xf>
    <xf numFmtId="0" fontId="15" fillId="8" borderId="107" xfId="3" applyFont="1" applyFill="1" applyBorder="1" applyAlignment="1">
      <alignment horizontal="center"/>
    </xf>
    <xf numFmtId="0" fontId="15" fillId="28" borderId="88" xfId="3" applyFont="1" applyFill="1" applyBorder="1" applyAlignment="1">
      <alignment horizontal="center"/>
    </xf>
    <xf numFmtId="0" fontId="15" fillId="28" borderId="107" xfId="3" applyFont="1" applyFill="1" applyBorder="1" applyAlignment="1">
      <alignment horizontal="center"/>
    </xf>
    <xf numFmtId="0" fontId="26" fillId="7" borderId="8" xfId="3" applyFont="1" applyFill="1" applyBorder="1" applyAlignment="1"/>
    <xf numFmtId="0" fontId="26" fillId="7" borderId="0" xfId="3" applyFont="1" applyFill="1" applyBorder="1" applyAlignment="1"/>
    <xf numFmtId="0" fontId="26" fillId="7" borderId="108" xfId="3" applyFont="1" applyFill="1" applyBorder="1" applyAlignment="1">
      <alignment wrapText="1"/>
    </xf>
    <xf numFmtId="0" fontId="26" fillId="7" borderId="4" xfId="3" applyFont="1" applyFill="1" applyBorder="1" applyAlignment="1"/>
    <xf numFmtId="0" fontId="15" fillId="6" borderId="21" xfId="1" applyFont="1" applyFill="1" applyBorder="1" applyAlignment="1">
      <alignment horizontal="center"/>
    </xf>
    <xf numFmtId="0" fontId="15" fillId="6" borderId="58" xfId="1" applyFont="1" applyFill="1" applyBorder="1" applyAlignment="1">
      <alignment horizontal="center"/>
    </xf>
    <xf numFmtId="0" fontId="15" fillId="5" borderId="1" xfId="3" applyFont="1" applyFill="1" applyBorder="1" applyAlignment="1">
      <alignment horizontal="center"/>
    </xf>
    <xf numFmtId="0" fontId="15" fillId="5" borderId="6" xfId="3" applyFont="1" applyFill="1" applyBorder="1" applyAlignment="1">
      <alignment horizontal="center"/>
    </xf>
    <xf numFmtId="0" fontId="15" fillId="5" borderId="7" xfId="3" applyFont="1" applyFill="1" applyBorder="1" applyAlignment="1">
      <alignment horizontal="center"/>
    </xf>
    <xf numFmtId="0" fontId="23" fillId="3" borderId="0" xfId="0" applyFont="1" applyFill="1" applyBorder="1" applyAlignment="1" applyProtection="1">
      <alignment horizontal="right" vertical="center"/>
    </xf>
    <xf numFmtId="0" fontId="23" fillId="3" borderId="12" xfId="0" applyFont="1" applyFill="1" applyBorder="1" applyAlignment="1" applyProtection="1">
      <alignment horizontal="right" vertical="center"/>
    </xf>
    <xf numFmtId="0" fontId="24" fillId="23" borderId="8" xfId="3" applyFont="1" applyFill="1" applyBorder="1" applyAlignment="1" applyProtection="1">
      <alignment horizontal="left"/>
      <protection locked="0"/>
    </xf>
    <xf numFmtId="0" fontId="24" fillId="23" borderId="0" xfId="3" applyFont="1" applyFill="1" applyBorder="1" applyAlignment="1" applyProtection="1">
      <alignment horizontal="left"/>
      <protection locked="0"/>
    </xf>
    <xf numFmtId="0" fontId="15" fillId="7" borderId="21" xfId="3" applyFont="1" applyFill="1" applyBorder="1" applyAlignment="1">
      <alignment horizontal="center"/>
    </xf>
    <xf numFmtId="0" fontId="15" fillId="7" borderId="58" xfId="3" applyFont="1" applyFill="1" applyBorder="1" applyAlignment="1">
      <alignment horizontal="center"/>
    </xf>
    <xf numFmtId="0" fontId="26" fillId="7" borderId="104" xfId="0" applyFont="1" applyFill="1" applyBorder="1" applyAlignment="1"/>
    <xf numFmtId="0" fontId="26" fillId="7" borderId="89" xfId="0" applyFont="1" applyFill="1" applyBorder="1" applyAlignment="1"/>
    <xf numFmtId="0" fontId="29" fillId="8" borderId="89" xfId="0" applyFont="1" applyFill="1" applyBorder="1" applyAlignment="1">
      <alignment horizontal="center" vertical="center"/>
    </xf>
    <xf numFmtId="0" fontId="29" fillId="8" borderId="109" xfId="0" applyFont="1" applyFill="1" applyBorder="1" applyAlignment="1">
      <alignment horizontal="center" vertical="center"/>
    </xf>
    <xf numFmtId="0" fontId="29" fillId="8" borderId="0" xfId="0" applyFont="1" applyFill="1" applyBorder="1" applyAlignment="1">
      <alignment horizontal="center" vertical="center"/>
    </xf>
    <xf numFmtId="0" fontId="29" fillId="8" borderId="11" xfId="0" applyFont="1" applyFill="1" applyBorder="1" applyAlignment="1">
      <alignment horizontal="center" vertical="center"/>
    </xf>
    <xf numFmtId="0" fontId="29" fillId="8" borderId="4" xfId="0" applyFont="1" applyFill="1" applyBorder="1" applyAlignment="1">
      <alignment horizontal="center" vertical="center"/>
    </xf>
    <xf numFmtId="0" fontId="29" fillId="8" borderId="110" xfId="0" applyFont="1" applyFill="1" applyBorder="1" applyAlignment="1">
      <alignment horizontal="center" vertical="center"/>
    </xf>
    <xf numFmtId="0" fontId="26" fillId="7" borderId="8" xfId="0" applyFont="1" applyFill="1" applyBorder="1" applyAlignment="1"/>
    <xf numFmtId="0" fontId="26" fillId="7" borderId="0" xfId="0" applyFont="1" applyFill="1" applyBorder="1" applyAlignment="1"/>
    <xf numFmtId="0" fontId="15" fillId="8" borderId="21" xfId="3" applyFont="1" applyFill="1" applyBorder="1" applyAlignment="1">
      <alignment horizontal="center"/>
    </xf>
    <xf numFmtId="0" fontId="15" fillId="8" borderId="58" xfId="3" applyFont="1" applyFill="1" applyBorder="1" applyAlignment="1">
      <alignment horizontal="center"/>
    </xf>
    <xf numFmtId="0" fontId="12" fillId="0" borderId="30" xfId="0" applyFont="1" applyFill="1" applyBorder="1" applyAlignment="1" applyProtection="1">
      <alignment horizontal="right" vertical="center"/>
    </xf>
    <xf numFmtId="0" fontId="12" fillId="0" borderId="47" xfId="0" applyFont="1" applyFill="1" applyBorder="1" applyAlignment="1" applyProtection="1">
      <alignment horizontal="right" vertical="center"/>
    </xf>
    <xf numFmtId="0" fontId="12" fillId="0" borderId="21" xfId="0" applyFont="1" applyBorder="1" applyAlignment="1" applyProtection="1">
      <alignment horizontal="left" vertical="center" wrapText="1"/>
    </xf>
    <xf numFmtId="0" fontId="12" fillId="0" borderId="88" xfId="0" applyFont="1" applyBorder="1" applyAlignment="1" applyProtection="1">
      <alignment horizontal="left" vertical="center" wrapText="1"/>
    </xf>
    <xf numFmtId="0" fontId="12" fillId="0" borderId="58" xfId="0" applyFont="1" applyBorder="1" applyAlignment="1" applyProtection="1">
      <alignment horizontal="left" vertical="center" wrapText="1"/>
    </xf>
    <xf numFmtId="0" fontId="11" fillId="25" borderId="58" xfId="0" applyFont="1" applyFill="1" applyBorder="1" applyAlignment="1" applyProtection="1">
      <alignment horizontal="center" vertical="center"/>
    </xf>
    <xf numFmtId="0" fontId="12" fillId="0" borderId="28" xfId="0" applyFont="1" applyFill="1" applyBorder="1" applyAlignment="1" applyProtection="1">
      <alignment horizontal="right" vertical="center"/>
    </xf>
    <xf numFmtId="0" fontId="12" fillId="0" borderId="32" xfId="0" applyFont="1" applyFill="1" applyBorder="1" applyAlignment="1" applyProtection="1">
      <alignment horizontal="right" vertical="center"/>
    </xf>
    <xf numFmtId="0" fontId="12" fillId="0" borderId="28" xfId="0" applyFont="1" applyFill="1" applyBorder="1" applyAlignment="1" applyProtection="1">
      <alignment horizontal="center" vertical="center"/>
    </xf>
    <xf numFmtId="0" fontId="12" fillId="0" borderId="32" xfId="0" applyFont="1" applyFill="1" applyBorder="1" applyAlignment="1" applyProtection="1">
      <alignment horizontal="center" vertical="center"/>
    </xf>
    <xf numFmtId="0" fontId="12" fillId="0" borderId="56" xfId="0" applyFont="1" applyFill="1" applyBorder="1" applyAlignment="1" applyProtection="1">
      <alignment horizontal="center" vertical="center"/>
    </xf>
    <xf numFmtId="0" fontId="12" fillId="0" borderId="29" xfId="0" applyFont="1" applyFill="1" applyBorder="1" applyAlignment="1" applyProtection="1">
      <alignment horizontal="center" vertical="center"/>
    </xf>
    <xf numFmtId="0" fontId="12" fillId="0" borderId="105" xfId="0" applyFont="1" applyFill="1" applyBorder="1" applyAlignment="1" applyProtection="1">
      <alignment horizontal="center" vertical="center"/>
    </xf>
    <xf numFmtId="0" fontId="11" fillId="0" borderId="93" xfId="0" applyFont="1" applyFill="1" applyBorder="1" applyAlignment="1" applyProtection="1">
      <alignment horizontal="right" vertical="center"/>
    </xf>
    <xf numFmtId="0" fontId="11" fillId="0" borderId="46" xfId="0" applyFont="1" applyFill="1" applyBorder="1" applyAlignment="1" applyProtection="1">
      <alignment horizontal="right" vertical="center"/>
    </xf>
    <xf numFmtId="0" fontId="12" fillId="26" borderId="0" xfId="0" applyFont="1" applyFill="1" applyBorder="1" applyAlignment="1" applyProtection="1">
      <alignment horizontal="left"/>
    </xf>
    <xf numFmtId="0" fontId="12" fillId="2" borderId="3" xfId="0" applyFont="1" applyFill="1" applyBorder="1" applyAlignment="1" applyProtection="1">
      <alignment horizontal="left"/>
    </xf>
    <xf numFmtId="0" fontId="12" fillId="2" borderId="4" xfId="0" applyFont="1" applyFill="1" applyBorder="1" applyAlignment="1" applyProtection="1">
      <alignment horizontal="left"/>
    </xf>
    <xf numFmtId="0" fontId="12" fillId="2" borderId="5" xfId="0" applyFont="1" applyFill="1" applyBorder="1" applyAlignment="1" applyProtection="1">
      <alignment horizontal="left"/>
    </xf>
    <xf numFmtId="0" fontId="11" fillId="0" borderId="28" xfId="0" applyFont="1" applyFill="1" applyBorder="1" applyAlignment="1" applyProtection="1">
      <alignment horizontal="right" vertical="center"/>
    </xf>
    <xf numFmtId="0" fontId="11" fillId="0" borderId="32" xfId="0" applyFont="1" applyFill="1" applyBorder="1" applyAlignment="1" applyProtection="1">
      <alignment horizontal="right" vertical="center"/>
    </xf>
    <xf numFmtId="0" fontId="11" fillId="25" borderId="88" xfId="0" applyFont="1" applyFill="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7" xfId="0" applyFont="1" applyFill="1" applyBorder="1" applyAlignment="1" applyProtection="1">
      <alignment horizontal="left" vertical="center" wrapText="1"/>
    </xf>
    <xf numFmtId="0" fontId="12" fillId="2" borderId="2" xfId="0" applyFont="1" applyFill="1" applyBorder="1" applyAlignment="1" applyProtection="1">
      <alignment horizontal="left" vertical="center" wrapText="1"/>
    </xf>
    <xf numFmtId="0" fontId="12" fillId="2" borderId="0" xfId="0" applyFont="1" applyFill="1" applyBorder="1" applyAlignment="1" applyProtection="1">
      <alignment horizontal="left" vertical="center" wrapText="1"/>
    </xf>
    <xf numFmtId="0" fontId="12" fillId="2" borderId="3" xfId="0" applyFont="1" applyFill="1" applyBorder="1" applyAlignment="1" applyProtection="1">
      <alignment horizontal="left" vertical="center" wrapText="1"/>
    </xf>
    <xf numFmtId="0" fontId="12" fillId="2" borderId="9"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5" xfId="0" applyFont="1" applyFill="1" applyBorder="1" applyAlignment="1" applyProtection="1">
      <alignment horizontal="left" vertical="center" wrapText="1"/>
    </xf>
    <xf numFmtId="0" fontId="11" fillId="25" borderId="21" xfId="0" applyFont="1" applyFill="1" applyBorder="1" applyAlignment="1" applyProtection="1">
      <alignment horizontal="center" vertical="center"/>
    </xf>
    <xf numFmtId="0" fontId="12" fillId="2" borderId="6" xfId="0" applyFont="1" applyFill="1" applyBorder="1" applyAlignment="1" applyProtection="1">
      <alignment horizontal="left"/>
    </xf>
    <xf numFmtId="0" fontId="12" fillId="2" borderId="7" xfId="0" applyFont="1" applyFill="1" applyBorder="1" applyAlignment="1" applyProtection="1">
      <alignment horizontal="left"/>
    </xf>
    <xf numFmtId="164" fontId="12" fillId="2" borderId="0" xfId="0" applyNumberFormat="1" applyFont="1" applyFill="1" applyBorder="1" applyAlignment="1" applyProtection="1">
      <alignment horizontal="left"/>
    </xf>
    <xf numFmtId="164" fontId="12" fillId="2" borderId="3" xfId="0" applyNumberFormat="1" applyFont="1" applyFill="1" applyBorder="1" applyAlignment="1" applyProtection="1">
      <alignment horizontal="left"/>
    </xf>
    <xf numFmtId="0" fontId="12" fillId="2" borderId="2" xfId="0" applyFont="1" applyFill="1" applyBorder="1" applyAlignment="1" applyProtection="1">
      <alignment wrapText="1"/>
    </xf>
    <xf numFmtId="0" fontId="12" fillId="2" borderId="0" xfId="0" applyFont="1" applyFill="1" applyBorder="1" applyAlignment="1" applyProtection="1">
      <alignment wrapText="1"/>
    </xf>
    <xf numFmtId="0" fontId="12" fillId="2" borderId="3" xfId="0" applyFont="1" applyFill="1" applyBorder="1" applyAlignment="1" applyProtection="1">
      <alignment wrapText="1"/>
    </xf>
    <xf numFmtId="0" fontId="12" fillId="0" borderId="2" xfId="0" applyFont="1" applyBorder="1" applyAlignment="1" applyProtection="1">
      <alignment wrapText="1"/>
    </xf>
    <xf numFmtId="0" fontId="12" fillId="0" borderId="0" xfId="0" applyFont="1" applyBorder="1" applyAlignment="1" applyProtection="1">
      <alignment wrapText="1"/>
    </xf>
    <xf numFmtId="0" fontId="12" fillId="0" borderId="3" xfId="0" applyFont="1" applyBorder="1" applyAlignment="1" applyProtection="1">
      <alignment wrapText="1"/>
    </xf>
    <xf numFmtId="0" fontId="12" fillId="0" borderId="9" xfId="0" applyFont="1" applyBorder="1" applyAlignment="1" applyProtection="1">
      <alignment wrapText="1"/>
    </xf>
    <xf numFmtId="0" fontId="12" fillId="0" borderId="4" xfId="0" applyFont="1" applyBorder="1" applyAlignment="1" applyProtection="1">
      <alignment wrapText="1"/>
    </xf>
    <xf numFmtId="0" fontId="12" fillId="0" borderId="5" xfId="0" applyFont="1" applyBorder="1" applyAlignment="1" applyProtection="1">
      <alignment wrapText="1"/>
    </xf>
    <xf numFmtId="0" fontId="11" fillId="3" borderId="99" xfId="0" applyFont="1" applyFill="1" applyBorder="1" applyAlignment="1" applyProtection="1">
      <alignment horizontal="center" vertical="center"/>
    </xf>
    <xf numFmtId="0" fontId="12" fillId="0" borderId="43" xfId="0" applyFont="1" applyBorder="1" applyAlignment="1" applyProtection="1">
      <alignment vertical="center"/>
    </xf>
    <xf numFmtId="0" fontId="11" fillId="31" borderId="21" xfId="0" applyFont="1" applyFill="1" applyBorder="1" applyAlignment="1" applyProtection="1">
      <alignment horizontal="center" vertical="center"/>
    </xf>
    <xf numFmtId="0" fontId="11" fillId="31" borderId="88" xfId="0" applyFont="1" applyFill="1" applyBorder="1" applyAlignment="1" applyProtection="1">
      <alignment horizontal="center" vertical="center"/>
    </xf>
    <xf numFmtId="0" fontId="11" fillId="31" borderId="58" xfId="0" applyFont="1" applyFill="1" applyBorder="1" applyAlignment="1" applyProtection="1">
      <alignment horizontal="center" vertical="center"/>
    </xf>
    <xf numFmtId="164" fontId="12" fillId="2" borderId="10" xfId="0" applyNumberFormat="1" applyFont="1" applyFill="1" applyBorder="1" applyAlignment="1" applyProtection="1">
      <alignment horizontal="left" vertical="center" wrapText="1"/>
    </xf>
    <xf numFmtId="164" fontId="0" fillId="0" borderId="10" xfId="0" applyNumberFormat="1" applyBorder="1" applyAlignment="1" applyProtection="1"/>
    <xf numFmtId="0" fontId="11" fillId="0" borderId="1"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12" fillId="26" borderId="2" xfId="0" applyFont="1" applyFill="1" applyBorder="1" applyAlignment="1" applyProtection="1">
      <alignment vertical="center" wrapText="1"/>
    </xf>
    <xf numFmtId="0" fontId="12" fillId="26" borderId="0" xfId="0" applyFont="1" applyFill="1" applyBorder="1" applyAlignment="1" applyProtection="1">
      <alignment vertical="center" wrapText="1"/>
    </xf>
    <xf numFmtId="0" fontId="12" fillId="26" borderId="3" xfId="0" applyFont="1" applyFill="1" applyBorder="1" applyAlignment="1" applyProtection="1">
      <alignment vertical="center" wrapText="1"/>
    </xf>
    <xf numFmtId="0" fontId="12" fillId="26" borderId="9" xfId="0" applyFont="1" applyFill="1" applyBorder="1" applyAlignment="1" applyProtection="1">
      <alignment vertical="center" wrapText="1"/>
    </xf>
    <xf numFmtId="0" fontId="12" fillId="26" borderId="4" xfId="0" applyFont="1" applyFill="1" applyBorder="1" applyAlignment="1" applyProtection="1">
      <alignment vertical="center" wrapText="1"/>
    </xf>
    <xf numFmtId="0" fontId="12" fillId="26" borderId="5" xfId="0" applyFont="1" applyFill="1" applyBorder="1" applyAlignment="1" applyProtection="1">
      <alignment vertical="center" wrapText="1"/>
    </xf>
    <xf numFmtId="0" fontId="11" fillId="26" borderId="2" xfId="0" applyFont="1" applyFill="1" applyBorder="1" applyAlignment="1" applyProtection="1">
      <alignment vertical="center" wrapText="1"/>
    </xf>
    <xf numFmtId="0" fontId="11" fillId="26" borderId="0" xfId="0" applyFont="1" applyFill="1" applyBorder="1" applyAlignment="1" applyProtection="1">
      <alignment vertical="center" wrapText="1"/>
    </xf>
    <xf numFmtId="0" fontId="11" fillId="26" borderId="3" xfId="0" applyFont="1" applyFill="1" applyBorder="1" applyAlignment="1" applyProtection="1">
      <alignment vertical="center" wrapText="1"/>
    </xf>
    <xf numFmtId="0" fontId="11" fillId="2" borderId="30" xfId="0" applyFont="1" applyFill="1" applyBorder="1" applyAlignment="1" applyProtection="1">
      <alignment horizontal="right"/>
    </xf>
    <xf numFmtId="0" fontId="11" fillId="2" borderId="47" xfId="0" applyFont="1" applyFill="1" applyBorder="1" applyAlignment="1" applyProtection="1">
      <alignment horizontal="right"/>
    </xf>
    <xf numFmtId="0" fontId="12" fillId="2" borderId="44" xfId="0" applyFont="1" applyFill="1" applyBorder="1" applyAlignment="1" applyProtection="1">
      <alignment horizontal="left"/>
    </xf>
    <xf numFmtId="0" fontId="12" fillId="2" borderId="45" xfId="0" applyFont="1" applyFill="1" applyBorder="1" applyAlignment="1" applyProtection="1">
      <alignment horizontal="left"/>
    </xf>
    <xf numFmtId="0" fontId="12" fillId="2" borderId="10" xfId="0" applyFont="1" applyFill="1" applyBorder="1" applyAlignment="1" applyProtection="1">
      <alignment horizontal="left"/>
    </xf>
    <xf numFmtId="0" fontId="12" fillId="2" borderId="34" xfId="0" applyFont="1" applyFill="1" applyBorder="1" applyAlignment="1" applyProtection="1">
      <alignment horizontal="left"/>
    </xf>
    <xf numFmtId="14" fontId="12" fillId="2" borderId="10" xfId="0" applyNumberFormat="1" applyFont="1" applyFill="1" applyBorder="1" applyAlignment="1" applyProtection="1">
      <alignment horizontal="left"/>
    </xf>
    <xf numFmtId="14" fontId="12" fillId="2" borderId="34" xfId="0" applyNumberFormat="1" applyFont="1" applyFill="1" applyBorder="1" applyAlignment="1" applyProtection="1">
      <alignment horizontal="left"/>
    </xf>
    <xf numFmtId="0" fontId="12" fillId="2" borderId="48" xfId="0" applyFont="1" applyFill="1" applyBorder="1" applyAlignment="1" applyProtection="1">
      <alignment horizontal="left"/>
    </xf>
    <xf numFmtId="0" fontId="12" fillId="2" borderId="35" xfId="0" applyFont="1" applyFill="1" applyBorder="1" applyAlignment="1" applyProtection="1">
      <alignment horizontal="left"/>
    </xf>
    <xf numFmtId="0" fontId="11" fillId="2" borderId="93" xfId="0" applyFont="1" applyFill="1" applyBorder="1" applyAlignment="1" applyProtection="1">
      <alignment horizontal="right"/>
    </xf>
    <xf numFmtId="0" fontId="11" fillId="2" borderId="46" xfId="0" applyFont="1" applyFill="1" applyBorder="1" applyAlignment="1" applyProtection="1">
      <alignment horizontal="right"/>
    </xf>
    <xf numFmtId="0" fontId="11" fillId="2" borderId="99" xfId="0" applyFont="1" applyFill="1" applyBorder="1" applyAlignment="1" applyProtection="1">
      <alignment horizontal="right"/>
    </xf>
    <xf numFmtId="0" fontId="11" fillId="2" borderId="43" xfId="0" applyFont="1" applyFill="1" applyBorder="1" applyAlignment="1" applyProtection="1">
      <alignment horizontal="right"/>
    </xf>
    <xf numFmtId="0" fontId="12" fillId="2" borderId="38" xfId="0" applyFont="1" applyFill="1" applyBorder="1" applyAlignment="1" applyProtection="1">
      <alignment wrapText="1"/>
      <protection locked="0"/>
    </xf>
    <xf numFmtId="0" fontId="12" fillId="2" borderId="10" xfId="0" applyFont="1" applyFill="1" applyBorder="1" applyAlignment="1" applyProtection="1">
      <alignment wrapText="1"/>
      <protection locked="0"/>
    </xf>
    <xf numFmtId="0" fontId="12" fillId="2" borderId="34" xfId="0" applyFont="1" applyFill="1" applyBorder="1" applyAlignment="1" applyProtection="1">
      <alignment wrapText="1"/>
      <protection locked="0"/>
    </xf>
    <xf numFmtId="0" fontId="12" fillId="2" borderId="39" xfId="0" applyFont="1" applyFill="1" applyBorder="1" applyAlignment="1" applyProtection="1">
      <alignment wrapText="1"/>
      <protection locked="0"/>
    </xf>
    <xf numFmtId="0" fontId="12" fillId="2" borderId="48" xfId="0" applyFont="1" applyFill="1" applyBorder="1" applyAlignment="1" applyProtection="1">
      <alignment wrapText="1"/>
      <protection locked="0"/>
    </xf>
    <xf numFmtId="0" fontId="12" fillId="2" borderId="35" xfId="0" applyFont="1" applyFill="1" applyBorder="1" applyAlignment="1" applyProtection="1">
      <alignment wrapText="1"/>
      <protection locked="0"/>
    </xf>
    <xf numFmtId="0" fontId="12" fillId="2" borderId="37" xfId="0" applyFont="1" applyFill="1" applyBorder="1" applyAlignment="1" applyProtection="1">
      <alignment wrapText="1"/>
      <protection locked="0"/>
    </xf>
    <xf numFmtId="0" fontId="12" fillId="2" borderId="44" xfId="0" applyFont="1" applyFill="1" applyBorder="1" applyAlignment="1" applyProtection="1">
      <alignment wrapText="1"/>
      <protection locked="0"/>
    </xf>
    <xf numFmtId="0" fontId="12" fillId="2" borderId="45" xfId="0" applyFont="1" applyFill="1" applyBorder="1" applyAlignment="1" applyProtection="1">
      <alignment wrapText="1"/>
      <protection locked="0"/>
    </xf>
    <xf numFmtId="0" fontId="5" fillId="31" borderId="21" xfId="0" applyFont="1" applyFill="1" applyBorder="1" applyAlignment="1" applyProtection="1">
      <alignment vertical="center" wrapText="1"/>
    </xf>
    <xf numFmtId="0" fontId="5" fillId="31" borderId="88" xfId="0" applyFont="1" applyFill="1" applyBorder="1" applyAlignment="1" applyProtection="1">
      <alignment vertical="center" wrapText="1"/>
    </xf>
    <xf numFmtId="0" fontId="5" fillId="31" borderId="58" xfId="0" applyFont="1" applyFill="1" applyBorder="1" applyAlignment="1" applyProtection="1">
      <alignment vertical="center" wrapText="1"/>
    </xf>
    <xf numFmtId="0" fontId="11" fillId="2" borderId="49" xfId="0" applyFont="1" applyFill="1" applyBorder="1" applyAlignment="1" applyProtection="1">
      <alignment horizontal="right"/>
    </xf>
    <xf numFmtId="0" fontId="12" fillId="2" borderId="50" xfId="0" applyFont="1" applyFill="1" applyBorder="1" applyAlignment="1" applyProtection="1">
      <alignment horizontal="left"/>
    </xf>
    <xf numFmtId="0" fontId="12" fillId="2" borderId="33" xfId="0" applyFont="1" applyFill="1" applyBorder="1" applyAlignment="1" applyProtection="1">
      <alignment horizontal="left"/>
    </xf>
    <xf numFmtId="0" fontId="11" fillId="2" borderId="102" xfId="0" applyFont="1" applyFill="1" applyBorder="1" applyAlignment="1" applyProtection="1">
      <alignment horizontal="right"/>
    </xf>
    <xf numFmtId="0" fontId="11" fillId="2" borderId="51" xfId="0" applyFont="1" applyFill="1" applyBorder="1" applyAlignment="1" applyProtection="1">
      <alignment horizontal="right"/>
    </xf>
    <xf numFmtId="0" fontId="12" fillId="2" borderId="52" xfId="0" applyFont="1" applyFill="1" applyBorder="1" applyAlignment="1" applyProtection="1">
      <alignment horizontal="left"/>
    </xf>
    <xf numFmtId="0" fontId="12" fillId="2" borderId="53" xfId="0" applyFont="1" applyFill="1" applyBorder="1" applyAlignment="1" applyProtection="1">
      <alignment horizontal="left"/>
    </xf>
    <xf numFmtId="0" fontId="5" fillId="2" borderId="2" xfId="0" applyFont="1" applyFill="1" applyBorder="1" applyAlignment="1" applyProtection="1">
      <alignment horizontal="center"/>
    </xf>
    <xf numFmtId="0" fontId="5" fillId="2" borderId="0" xfId="0" applyFont="1" applyFill="1" applyBorder="1" applyAlignment="1" applyProtection="1">
      <alignment horizontal="center"/>
    </xf>
    <xf numFmtId="0" fontId="5" fillId="2" borderId="1" xfId="0" applyFont="1" applyFill="1" applyBorder="1" applyAlignment="1" applyProtection="1">
      <alignment horizontal="center"/>
      <protection locked="0"/>
    </xf>
    <xf numFmtId="0" fontId="5" fillId="2" borderId="6" xfId="0" applyFont="1" applyFill="1" applyBorder="1" applyAlignment="1" applyProtection="1">
      <alignment horizontal="center"/>
      <protection locked="0"/>
    </xf>
    <xf numFmtId="0" fontId="5" fillId="2" borderId="7" xfId="0" applyFont="1" applyFill="1" applyBorder="1" applyAlignment="1" applyProtection="1">
      <alignment horizontal="center"/>
      <protection locked="0"/>
    </xf>
    <xf numFmtId="0" fontId="5" fillId="2" borderId="2" xfId="0" applyFont="1" applyFill="1" applyBorder="1" applyAlignment="1" applyProtection="1">
      <alignment horizontal="center"/>
      <protection locked="0"/>
    </xf>
    <xf numFmtId="0" fontId="5" fillId="2" borderId="0" xfId="0" applyFont="1" applyFill="1" applyBorder="1" applyAlignment="1" applyProtection="1">
      <alignment horizontal="center"/>
      <protection locked="0"/>
    </xf>
    <xf numFmtId="0" fontId="5" fillId="2" borderId="3" xfId="0" applyFont="1" applyFill="1" applyBorder="1" applyAlignment="1" applyProtection="1">
      <alignment horizontal="center"/>
      <protection locked="0"/>
    </xf>
    <xf numFmtId="0" fontId="5" fillId="2" borderId="9" xfId="0" applyFont="1" applyFill="1" applyBorder="1" applyAlignment="1" applyProtection="1">
      <alignment horizontal="center"/>
      <protection locked="0"/>
    </xf>
    <xf numFmtId="0" fontId="5" fillId="2" borderId="4" xfId="0" applyFont="1" applyFill="1" applyBorder="1" applyAlignment="1" applyProtection="1">
      <alignment horizontal="center"/>
      <protection locked="0"/>
    </xf>
    <xf numFmtId="0" fontId="5" fillId="2" borderId="5" xfId="0" applyFont="1" applyFill="1" applyBorder="1" applyAlignment="1" applyProtection="1">
      <alignment horizontal="center"/>
      <protection locked="0"/>
    </xf>
    <xf numFmtId="0" fontId="6" fillId="2" borderId="10" xfId="0" applyFont="1" applyFill="1" applyBorder="1" applyAlignment="1" applyProtection="1">
      <alignment horizontal="center" wrapText="1"/>
      <protection locked="0"/>
    </xf>
    <xf numFmtId="0" fontId="5" fillId="0" borderId="10" xfId="0" applyFont="1" applyBorder="1" applyAlignment="1" applyProtection="1">
      <alignment horizontal="center" wrapText="1"/>
      <protection locked="0"/>
    </xf>
    <xf numFmtId="0" fontId="6" fillId="2" borderId="2" xfId="0" applyFont="1" applyFill="1" applyBorder="1" applyAlignment="1" applyProtection="1">
      <alignment horizontal="right" vertical="center" wrapText="1"/>
    </xf>
    <xf numFmtId="0" fontId="5" fillId="0" borderId="0" xfId="0" applyFont="1" applyBorder="1" applyAlignment="1" applyProtection="1">
      <alignment horizontal="right" vertical="center" wrapText="1"/>
    </xf>
    <xf numFmtId="0" fontId="5" fillId="2" borderId="55" xfId="0" applyFont="1" applyFill="1" applyBorder="1" applyAlignment="1" applyProtection="1">
      <protection locked="0"/>
    </xf>
    <xf numFmtId="0" fontId="5" fillId="0" borderId="46" xfId="0" applyFont="1" applyBorder="1" applyAlignment="1" applyProtection="1">
      <protection locked="0"/>
    </xf>
    <xf numFmtId="0" fontId="5" fillId="0" borderId="2" xfId="0" applyFont="1" applyBorder="1" applyAlignment="1" applyProtection="1">
      <alignment horizontal="right" vertical="center" wrapText="1"/>
    </xf>
    <xf numFmtId="0" fontId="12" fillId="0" borderId="52" xfId="0" applyFont="1" applyBorder="1" applyAlignment="1">
      <alignment horizontal="center" vertical="center" wrapText="1"/>
    </xf>
    <xf numFmtId="0" fontId="12" fillId="0" borderId="41" xfId="0" applyFont="1" applyBorder="1" applyAlignment="1">
      <alignment horizontal="center" vertical="center"/>
    </xf>
    <xf numFmtId="0" fontId="12" fillId="0" borderId="50" xfId="0" applyFont="1" applyBorder="1" applyAlignment="1">
      <alignment horizontal="center" vertical="center"/>
    </xf>
    <xf numFmtId="0" fontId="0" fillId="0" borderId="104" xfId="0" applyBorder="1" applyAlignment="1">
      <alignment horizontal="left" wrapText="1"/>
    </xf>
    <xf numFmtId="0" fontId="0" fillId="0" borderId="89" xfId="0" applyBorder="1" applyAlignment="1">
      <alignment horizontal="left" wrapText="1"/>
    </xf>
    <xf numFmtId="0" fontId="0" fillId="0" borderId="51" xfId="0" applyBorder="1" applyAlignment="1">
      <alignment horizontal="left" wrapText="1"/>
    </xf>
    <xf numFmtId="0" fontId="0" fillId="0" borderId="8" xfId="0" applyBorder="1" applyAlignment="1">
      <alignment horizontal="left" wrapText="1"/>
    </xf>
    <xf numFmtId="0" fontId="0" fillId="0" borderId="0" xfId="0" applyBorder="1" applyAlignment="1">
      <alignment horizontal="left" wrapText="1"/>
    </xf>
    <xf numFmtId="0" fontId="0" fillId="0" borderId="12" xfId="0" applyBorder="1" applyAlignment="1">
      <alignment horizontal="left" wrapText="1"/>
    </xf>
    <xf numFmtId="0" fontId="0" fillId="0" borderId="108" xfId="0" applyBorder="1" applyAlignment="1">
      <alignment horizontal="left" wrapText="1"/>
    </xf>
    <xf numFmtId="0" fontId="0" fillId="0" borderId="4" xfId="0" applyBorder="1" applyAlignment="1">
      <alignment horizontal="left" wrapText="1"/>
    </xf>
    <xf numFmtId="0" fontId="0" fillId="0" borderId="111" xfId="0" applyBorder="1" applyAlignment="1">
      <alignment horizontal="left" wrapText="1"/>
    </xf>
    <xf numFmtId="0" fontId="12" fillId="0" borderId="13" xfId="0" applyFont="1" applyFill="1" applyBorder="1" applyAlignment="1" applyProtection="1">
      <alignment horizontal="center" vertical="center" wrapText="1"/>
    </xf>
    <xf numFmtId="0" fontId="0" fillId="0" borderId="41" xfId="0" applyBorder="1" applyAlignment="1">
      <alignment horizontal="center"/>
    </xf>
    <xf numFmtId="0" fontId="0" fillId="0" borderId="50" xfId="0" applyBorder="1" applyAlignment="1">
      <alignment horizontal="center"/>
    </xf>
    <xf numFmtId="0" fontId="12" fillId="0" borderId="104" xfId="0" applyFont="1" applyFill="1" applyBorder="1" applyAlignment="1" applyProtection="1">
      <alignment horizontal="left" vertical="center" wrapText="1"/>
    </xf>
    <xf numFmtId="0" fontId="0" fillId="0" borderId="89" xfId="0" applyBorder="1" applyAlignment="1">
      <alignment horizontal="left"/>
    </xf>
    <xf numFmtId="0" fontId="0" fillId="0" borderId="51" xfId="0" applyBorder="1" applyAlignment="1">
      <alignment horizontal="left"/>
    </xf>
    <xf numFmtId="0" fontId="0" fillId="0" borderId="8" xfId="0" applyBorder="1" applyAlignment="1">
      <alignment horizontal="left"/>
    </xf>
    <xf numFmtId="0" fontId="0" fillId="0" borderId="0" xfId="0" applyBorder="1" applyAlignment="1">
      <alignment horizontal="left"/>
    </xf>
    <xf numFmtId="0" fontId="0" fillId="0" borderId="12" xfId="0" applyBorder="1" applyAlignment="1">
      <alignment horizontal="left"/>
    </xf>
    <xf numFmtId="0" fontId="0" fillId="0" borderId="57" xfId="0" applyBorder="1" applyAlignment="1">
      <alignment horizontal="left"/>
    </xf>
    <xf numFmtId="0" fontId="0" fillId="0" borderId="90" xfId="0" applyBorder="1" applyAlignment="1">
      <alignment horizontal="left"/>
    </xf>
    <xf numFmtId="0" fontId="0" fillId="0" borderId="49" xfId="0" applyBorder="1" applyAlignment="1">
      <alignment horizontal="left"/>
    </xf>
    <xf numFmtId="0" fontId="12" fillId="0" borderId="51" xfId="0" applyFont="1" applyBorder="1" applyAlignment="1" applyProtection="1">
      <alignment horizontal="left" vertical="center" wrapText="1"/>
    </xf>
    <xf numFmtId="0" fontId="12" fillId="0" borderId="52" xfId="0" applyFont="1" applyFill="1" applyBorder="1" applyAlignment="1" applyProtection="1">
      <alignment horizontal="left" vertical="center" wrapText="1"/>
      <protection locked="0"/>
    </xf>
    <xf numFmtId="0" fontId="0" fillId="0" borderId="41" xfId="0" applyBorder="1" applyAlignment="1">
      <alignment horizontal="left" wrapText="1"/>
    </xf>
    <xf numFmtId="0" fontId="0" fillId="0" borderId="50" xfId="0" applyBorder="1" applyAlignment="1">
      <alignment horizontal="left" wrapText="1"/>
    </xf>
    <xf numFmtId="0" fontId="0" fillId="0" borderId="57" xfId="0" applyBorder="1" applyAlignment="1">
      <alignment horizontal="left" wrapText="1"/>
    </xf>
    <xf numFmtId="0" fontId="0" fillId="0" borderId="90" xfId="0" applyBorder="1" applyAlignment="1">
      <alignment horizontal="left" wrapText="1"/>
    </xf>
    <xf numFmtId="0" fontId="0" fillId="0" borderId="49" xfId="0" applyBorder="1" applyAlignment="1">
      <alignment horizontal="left" wrapText="1"/>
    </xf>
  </cellXfs>
  <cellStyles count="6">
    <cellStyle name="Bad" xfId="1" builtinId="27"/>
    <cellStyle name="Hyperlink" xfId="2" builtinId="8"/>
    <cellStyle name="Normal" xfId="0" builtinId="0"/>
    <cellStyle name="Normal 2" xfId="3"/>
    <cellStyle name="Normal 3" xfId="4"/>
    <cellStyle name="Normal_Sheet1"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6172200</xdr:colOff>
      <xdr:row>0</xdr:row>
      <xdr:rowOff>0</xdr:rowOff>
    </xdr:from>
    <xdr:to>
      <xdr:col>0</xdr:col>
      <xdr:colOff>7848600</xdr:colOff>
      <xdr:row>1</xdr:row>
      <xdr:rowOff>252222</xdr:rowOff>
    </xdr:to>
    <xdr:pic>
      <xdr:nvPicPr>
        <xdr:cNvPr id="3" name="Picture 2" descr="Equity - Inspiring Learning ">
          <a:extLst>
            <a:ext uri="{FF2B5EF4-FFF2-40B4-BE49-F238E27FC236}">
              <a16:creationId xmlns:a16="http://schemas.microsoft.com/office/drawing/2014/main" id="{89A4D226-7359-484D-BA40-BB0AC88933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72200" y="0"/>
          <a:ext cx="1676400" cy="10142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627530</xdr:colOff>
      <xdr:row>1</xdr:row>
      <xdr:rowOff>78442</xdr:rowOff>
    </xdr:from>
    <xdr:to>
      <xdr:col>9</xdr:col>
      <xdr:colOff>992841</xdr:colOff>
      <xdr:row>4</xdr:row>
      <xdr:rowOff>151370</xdr:rowOff>
    </xdr:to>
    <xdr:pic>
      <xdr:nvPicPr>
        <xdr:cNvPr id="4" name="Picture 3" descr="Equity - Inspiring Learning ">
          <a:extLst>
            <a:ext uri="{FF2B5EF4-FFF2-40B4-BE49-F238E27FC236}">
              <a16:creationId xmlns:a16="http://schemas.microsoft.com/office/drawing/2014/main" id="{67F8B807-4C26-4D37-AC51-9547155D77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38265" y="179295"/>
          <a:ext cx="1676400" cy="10142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666750</xdr:colOff>
      <xdr:row>1</xdr:row>
      <xdr:rowOff>59531</xdr:rowOff>
    </xdr:from>
    <xdr:to>
      <xdr:col>9</xdr:col>
      <xdr:colOff>2343150</xdr:colOff>
      <xdr:row>2</xdr:row>
      <xdr:rowOff>990410</xdr:rowOff>
    </xdr:to>
    <xdr:pic>
      <xdr:nvPicPr>
        <xdr:cNvPr id="4" name="Picture 3" descr="Equity - Inspiring Learning ">
          <a:extLst>
            <a:ext uri="{FF2B5EF4-FFF2-40B4-BE49-F238E27FC236}">
              <a16:creationId xmlns:a16="http://schemas.microsoft.com/office/drawing/2014/main" id="{902A5D13-25E1-4BBA-9C30-050DBF7E71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77375" y="226219"/>
          <a:ext cx="1676400" cy="10142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4</xdr:row>
      <xdr:rowOff>0</xdr:rowOff>
    </xdr:from>
    <xdr:to>
      <xdr:col>9</xdr:col>
      <xdr:colOff>0</xdr:colOff>
      <xdr:row>4</xdr:row>
      <xdr:rowOff>0</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6210300" y="1019175"/>
          <a:ext cx="0" cy="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GB" sz="2000" b="1" i="0" u="none" strike="noStrike" baseline="0">
              <a:solidFill>
                <a:srgbClr val="000000"/>
              </a:solidFill>
              <a:latin typeface="Arial"/>
              <a:cs typeface="Arial"/>
            </a:rPr>
            <a:t>SKI       </a:t>
          </a:r>
          <a:endParaRPr lang="en-GB" sz="1200" b="0" i="0" u="none" strike="noStrike" baseline="0">
            <a:solidFill>
              <a:srgbClr val="000000"/>
            </a:solidFill>
            <a:latin typeface="Times New Roman"/>
            <a:cs typeface="Times New Roman"/>
          </a:endParaRPr>
        </a:p>
        <a:p>
          <a:pPr algn="l" rtl="0">
            <a:defRPr sz="1000"/>
          </a:pPr>
          <a:r>
            <a:rPr lang="en-GB" sz="2000" b="1" i="1" u="none" strike="noStrike" baseline="0">
              <a:solidFill>
                <a:srgbClr val="000000"/>
              </a:solidFill>
              <a:latin typeface="Arial"/>
              <a:cs typeface="Arial"/>
            </a:rPr>
            <a:t>PICK UP LOCATION MAP</a:t>
          </a:r>
          <a:endParaRPr lang="en-GB" sz="1200" b="0" i="0" u="none" strike="noStrike" baseline="0">
            <a:solidFill>
              <a:srgbClr val="000000"/>
            </a:solidFill>
            <a:latin typeface="Times New Roman"/>
            <a:cs typeface="Times New Roman"/>
          </a:endParaRPr>
        </a:p>
        <a:p>
          <a:pPr algn="l" rtl="0">
            <a:defRPr sz="1000"/>
          </a:pPr>
          <a:r>
            <a:rPr lang="en-GB" sz="1200" b="0" i="0" u="none" strike="noStrike" baseline="0">
              <a:solidFill>
                <a:srgbClr val="000000"/>
              </a:solidFill>
              <a:latin typeface="Times New Roman"/>
              <a:cs typeface="Times New Roman"/>
            </a:rPr>
            <a:t> </a:t>
          </a:r>
        </a:p>
      </xdr:txBody>
    </xdr:sp>
    <xdr:clientData/>
  </xdr:twoCellAnchor>
  <xdr:twoCellAnchor>
    <xdr:from>
      <xdr:col>9</xdr:col>
      <xdr:colOff>0</xdr:colOff>
      <xdr:row>4</xdr:row>
      <xdr:rowOff>0</xdr:rowOff>
    </xdr:from>
    <xdr:to>
      <xdr:col>9</xdr:col>
      <xdr:colOff>0</xdr:colOff>
      <xdr:row>4</xdr:row>
      <xdr:rowOff>0</xdr:rowOff>
    </xdr:to>
    <xdr:sp macro="" textlink="">
      <xdr:nvSpPr>
        <xdr:cNvPr id="7" name="Text Box 1">
          <a:extLst>
            <a:ext uri="{FF2B5EF4-FFF2-40B4-BE49-F238E27FC236}">
              <a16:creationId xmlns:a16="http://schemas.microsoft.com/office/drawing/2014/main" id="{00000000-0008-0000-0300-000007000000}"/>
            </a:ext>
          </a:extLst>
        </xdr:cNvPr>
        <xdr:cNvSpPr txBox="1">
          <a:spLocks noChangeArrowheads="1"/>
        </xdr:cNvSpPr>
      </xdr:nvSpPr>
      <xdr:spPr bwMode="auto">
        <a:xfrm>
          <a:off x="6210300" y="1133475"/>
          <a:ext cx="0" cy="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GB" sz="2000" b="1" i="0" u="none" strike="noStrike" baseline="0">
              <a:solidFill>
                <a:srgbClr val="000000"/>
              </a:solidFill>
              <a:latin typeface="Arial"/>
              <a:cs typeface="Arial"/>
            </a:rPr>
            <a:t>SKI       </a:t>
          </a:r>
          <a:endParaRPr lang="en-GB" sz="1200" b="0" i="0" u="none" strike="noStrike" baseline="0">
            <a:solidFill>
              <a:srgbClr val="000000"/>
            </a:solidFill>
            <a:latin typeface="Times New Roman"/>
            <a:cs typeface="Times New Roman"/>
          </a:endParaRPr>
        </a:p>
        <a:p>
          <a:pPr algn="l" rtl="0">
            <a:defRPr sz="1000"/>
          </a:pPr>
          <a:r>
            <a:rPr lang="en-GB" sz="2000" b="1" i="1" u="none" strike="noStrike" baseline="0">
              <a:solidFill>
                <a:srgbClr val="000000"/>
              </a:solidFill>
              <a:latin typeface="Arial"/>
              <a:cs typeface="Arial"/>
            </a:rPr>
            <a:t>PICK UP LOCATION MAP</a:t>
          </a:r>
          <a:endParaRPr lang="en-GB" sz="1200" b="0" i="0" u="none" strike="noStrike" baseline="0">
            <a:solidFill>
              <a:srgbClr val="000000"/>
            </a:solidFill>
            <a:latin typeface="Times New Roman"/>
            <a:cs typeface="Times New Roman"/>
          </a:endParaRPr>
        </a:p>
        <a:p>
          <a:pPr algn="l" rtl="0">
            <a:defRPr sz="1000"/>
          </a:pPr>
          <a:r>
            <a:rPr lang="en-GB" sz="1200" b="0" i="0" u="none" strike="noStrike" baseline="0">
              <a:solidFill>
                <a:srgbClr val="000000"/>
              </a:solidFill>
              <a:latin typeface="Times New Roman"/>
              <a:cs typeface="Times New Roman"/>
            </a:rPr>
            <a:t> </a:t>
          </a:r>
        </a:p>
      </xdr:txBody>
    </xdr:sp>
    <xdr:clientData/>
  </xdr:twoCellAnchor>
  <xdr:twoCellAnchor editAs="oneCell">
    <xdr:from>
      <xdr:col>9</xdr:col>
      <xdr:colOff>19050</xdr:colOff>
      <xdr:row>1</xdr:row>
      <xdr:rowOff>95250</xdr:rowOff>
    </xdr:from>
    <xdr:to>
      <xdr:col>9</xdr:col>
      <xdr:colOff>1400175</xdr:colOff>
      <xdr:row>1</xdr:row>
      <xdr:rowOff>930831</xdr:rowOff>
    </xdr:to>
    <xdr:pic>
      <xdr:nvPicPr>
        <xdr:cNvPr id="5" name="Picture 4" descr="Equity - Inspiring Learning ">
          <a:extLst>
            <a:ext uri="{FF2B5EF4-FFF2-40B4-BE49-F238E27FC236}">
              <a16:creationId xmlns:a16="http://schemas.microsoft.com/office/drawing/2014/main" id="{CDBCE57A-09F5-49D8-9A95-2BA0875074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276225"/>
          <a:ext cx="1381125" cy="8355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161924</xdr:colOff>
      <xdr:row>1</xdr:row>
      <xdr:rowOff>47625</xdr:rowOff>
    </xdr:from>
    <xdr:to>
      <xdr:col>10</xdr:col>
      <xdr:colOff>1504949</xdr:colOff>
      <xdr:row>2</xdr:row>
      <xdr:rowOff>279130</xdr:rowOff>
    </xdr:to>
    <xdr:pic>
      <xdr:nvPicPr>
        <xdr:cNvPr id="3" name="Picture 2" descr="Equity - Inspiring Learning ">
          <a:extLst>
            <a:ext uri="{FF2B5EF4-FFF2-40B4-BE49-F238E27FC236}">
              <a16:creationId xmlns:a16="http://schemas.microsoft.com/office/drawing/2014/main" id="{D5E45274-759D-46B0-B32B-6B4F7A9A79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92149" y="219075"/>
          <a:ext cx="1343025" cy="8125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470647</xdr:colOff>
      <xdr:row>1</xdr:row>
      <xdr:rowOff>33618</xdr:rowOff>
    </xdr:from>
    <xdr:to>
      <xdr:col>10</xdr:col>
      <xdr:colOff>909806</xdr:colOff>
      <xdr:row>1</xdr:row>
      <xdr:rowOff>963706</xdr:rowOff>
    </xdr:to>
    <xdr:pic>
      <xdr:nvPicPr>
        <xdr:cNvPr id="3" name="Picture 2" descr="Equity - Inspiring Learning ">
          <a:extLst>
            <a:ext uri="{FF2B5EF4-FFF2-40B4-BE49-F238E27FC236}">
              <a16:creationId xmlns:a16="http://schemas.microsoft.com/office/drawing/2014/main" id="{AF11932E-A739-4EFB-B18C-9E52FB85A3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93823" y="123265"/>
          <a:ext cx="1537336" cy="930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380999</xdr:colOff>
      <xdr:row>1</xdr:row>
      <xdr:rowOff>56030</xdr:rowOff>
    </xdr:from>
    <xdr:to>
      <xdr:col>7</xdr:col>
      <xdr:colOff>839608</xdr:colOff>
      <xdr:row>1</xdr:row>
      <xdr:rowOff>930089</xdr:rowOff>
    </xdr:to>
    <xdr:pic>
      <xdr:nvPicPr>
        <xdr:cNvPr id="3" name="Picture 2" descr="Equity - Inspiring Learning ">
          <a:extLst>
            <a:ext uri="{FF2B5EF4-FFF2-40B4-BE49-F238E27FC236}">
              <a16:creationId xmlns:a16="http://schemas.microsoft.com/office/drawing/2014/main" id="{115B1882-5437-4FC5-B814-2C2509CB7D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24264" y="156883"/>
          <a:ext cx="1444726" cy="8740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9</xdr:col>
      <xdr:colOff>0</xdr:colOff>
      <xdr:row>3</xdr:row>
      <xdr:rowOff>0</xdr:rowOff>
    </xdr:from>
    <xdr:to>
      <xdr:col>9</xdr:col>
      <xdr:colOff>0</xdr:colOff>
      <xdr:row>3</xdr:row>
      <xdr:rowOff>0</xdr:rowOff>
    </xdr:to>
    <xdr:sp macro="" textlink="">
      <xdr:nvSpPr>
        <xdr:cNvPr id="1025" name="Text Box 1">
          <a:extLst>
            <a:ext uri="{FF2B5EF4-FFF2-40B4-BE49-F238E27FC236}">
              <a16:creationId xmlns:a16="http://schemas.microsoft.com/office/drawing/2014/main" id="{00000000-0008-0000-0A00-000001040000}"/>
            </a:ext>
          </a:extLst>
        </xdr:cNvPr>
        <xdr:cNvSpPr txBox="1">
          <a:spLocks noChangeArrowheads="1"/>
        </xdr:cNvSpPr>
      </xdr:nvSpPr>
      <xdr:spPr bwMode="auto">
        <a:xfrm>
          <a:off x="5895975" y="1181100"/>
          <a:ext cx="0" cy="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GB" sz="2000" b="1" i="0" u="none" strike="noStrike" baseline="0">
              <a:solidFill>
                <a:srgbClr val="000000"/>
              </a:solidFill>
              <a:latin typeface="Arial"/>
              <a:cs typeface="Arial"/>
            </a:rPr>
            <a:t>SKI       </a:t>
          </a:r>
          <a:endParaRPr lang="en-GB" sz="1200" b="0" i="0" u="none" strike="noStrike" baseline="0">
            <a:solidFill>
              <a:srgbClr val="000000"/>
            </a:solidFill>
            <a:latin typeface="Times New Roman"/>
            <a:cs typeface="Times New Roman"/>
          </a:endParaRPr>
        </a:p>
        <a:p>
          <a:pPr algn="l" rtl="0">
            <a:defRPr sz="1000"/>
          </a:pPr>
          <a:r>
            <a:rPr lang="en-GB" sz="2000" b="1" i="1" u="none" strike="noStrike" baseline="0">
              <a:solidFill>
                <a:srgbClr val="000000"/>
              </a:solidFill>
              <a:latin typeface="Arial"/>
              <a:cs typeface="Arial"/>
            </a:rPr>
            <a:t>PICK UP LOCATION MAP</a:t>
          </a:r>
          <a:endParaRPr lang="en-GB" sz="1200" b="0" i="0" u="none" strike="noStrike" baseline="0">
            <a:solidFill>
              <a:srgbClr val="000000"/>
            </a:solidFill>
            <a:latin typeface="Times New Roman"/>
            <a:cs typeface="Times New Roman"/>
          </a:endParaRPr>
        </a:p>
        <a:p>
          <a:pPr algn="l" rtl="0">
            <a:defRPr sz="1000"/>
          </a:pPr>
          <a:r>
            <a:rPr lang="en-GB" sz="1200" b="0" i="0" u="none" strike="noStrike" baseline="0">
              <a:solidFill>
                <a:srgbClr val="000000"/>
              </a:solidFill>
              <a:latin typeface="Times New Roman"/>
              <a:cs typeface="Times New Roman"/>
            </a:rPr>
            <a:t> </a:t>
          </a:r>
        </a:p>
      </xdr:txBody>
    </xdr:sp>
    <xdr:clientData/>
  </xdr:twoCellAnchor>
  <xdr:twoCellAnchor editAs="oneCell">
    <xdr:from>
      <xdr:col>5</xdr:col>
      <xdr:colOff>2609850</xdr:colOff>
      <xdr:row>1</xdr:row>
      <xdr:rowOff>123825</xdr:rowOff>
    </xdr:from>
    <xdr:to>
      <xdr:col>6</xdr:col>
      <xdr:colOff>0</xdr:colOff>
      <xdr:row>1</xdr:row>
      <xdr:rowOff>542925</xdr:rowOff>
    </xdr:to>
    <xdr:pic>
      <xdr:nvPicPr>
        <xdr:cNvPr id="19503" name="Picture 146">
          <a:extLst>
            <a:ext uri="{FF2B5EF4-FFF2-40B4-BE49-F238E27FC236}">
              <a16:creationId xmlns:a16="http://schemas.microsoft.com/office/drawing/2014/main" id="{00000000-0008-0000-0A00-00002F4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0975" y="30480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504265</xdr:colOff>
      <xdr:row>1</xdr:row>
      <xdr:rowOff>44824</xdr:rowOff>
    </xdr:from>
    <xdr:to>
      <xdr:col>9</xdr:col>
      <xdr:colOff>44823</xdr:colOff>
      <xdr:row>1</xdr:row>
      <xdr:rowOff>865150</xdr:rowOff>
    </xdr:to>
    <xdr:pic>
      <xdr:nvPicPr>
        <xdr:cNvPr id="5" name="Picture 4" descr="Equity - Inspiring Learning ">
          <a:extLst>
            <a:ext uri="{FF2B5EF4-FFF2-40B4-BE49-F238E27FC236}">
              <a16:creationId xmlns:a16="http://schemas.microsoft.com/office/drawing/2014/main" id="{7AD264B0-A2EB-4E3E-916A-B5943074752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86500" y="224118"/>
          <a:ext cx="1355911" cy="8203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tg\data\OPERATIONS%20DEPARTMENT\Product%20Delivery\Customer%20Service%20for%20PD\Customer%20Documentation\Booking%20and%20online%20forms\Tours%20online%20forms\Equity%20Tours\equity-api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tg\data\OPERATIONS%20DEPARTMENT\Product%20Delivery\Customer%20Service%20for%20PD\Customer%20Documentation\Booking%20and%20online%20forms\Old%20Forms\Customer%20Information%20Form.ALL%20BRANDS.%2013.8.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2. Booking Form"/>
      <sheetName val="3. APIS instructions"/>
      <sheetName val="3. APIS"/>
      <sheetName val="4. Medical &amp; Dietary"/>
      <sheetName val="5. Excursion Request"/>
      <sheetName val="6. Pick up map"/>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 Traveller Information"/>
      <sheetName val="2. Booking Form"/>
      <sheetName val="3.Names &amp; APIS instructions"/>
      <sheetName val="3. Names &amp; APIS"/>
      <sheetName val="3. EasyJet ONLY"/>
      <sheetName val="3. BA Only"/>
      <sheetName val="4. Group Information"/>
      <sheetName val="5. Skier Information"/>
      <sheetName val="6. Activities"/>
      <sheetName val="7. Pick up map"/>
      <sheetName val="MERGING"/>
      <sheetName val="8. Music"/>
    </sheetNames>
    <sheetDataSet>
      <sheetData sheetId="0" refreshError="1"/>
      <sheetData sheetId="1" refreshError="1"/>
      <sheetData sheetId="2"/>
      <sheetData sheetId="3" refreshError="1"/>
      <sheetData sheetId="4"/>
      <sheetData sheetId="5" refreshError="1"/>
      <sheetData sheetId="6" refreshError="1"/>
      <sheetData sheetId="7"/>
      <sheetData sheetId="8"/>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equity.co.uk/booking-conditions?_ga=2.255338760.1200016547.1525941705-663988078.1522152186"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J78"/>
  <sheetViews>
    <sheetView showGridLines="0" showRuler="0" showWhiteSpace="0" view="pageLayout" zoomScaleNormal="100" workbookViewId="0"/>
  </sheetViews>
  <sheetFormatPr defaultRowHeight="13.5" x14ac:dyDescent="0.2"/>
  <cols>
    <col min="1" max="1" width="102.75" style="474" customWidth="1"/>
    <col min="2" max="16384" width="9" style="3"/>
  </cols>
  <sheetData>
    <row r="1" spans="1:114" ht="60" customHeight="1" x14ac:dyDescent="0.2">
      <c r="A1"/>
    </row>
    <row r="2" spans="1:114" ht="285.75" customHeight="1" x14ac:dyDescent="0.2">
      <c r="A2" s="520" t="s">
        <v>1014</v>
      </c>
      <c r="B2" s="2"/>
      <c r="C2" s="2"/>
      <c r="D2" s="2"/>
      <c r="E2" s="2"/>
      <c r="F2" s="2"/>
      <c r="G2" s="2"/>
      <c r="H2" s="2"/>
      <c r="I2" s="2"/>
      <c r="J2" s="2"/>
      <c r="K2" s="2"/>
      <c r="L2" s="2"/>
      <c r="M2" s="2"/>
      <c r="N2" s="2"/>
      <c r="O2" s="2"/>
      <c r="P2" s="2"/>
      <c r="Q2" s="2"/>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c r="CA2" s="40"/>
      <c r="CB2" s="40"/>
      <c r="CC2" s="40"/>
      <c r="CD2" s="40"/>
      <c r="CE2" s="40"/>
      <c r="CF2" s="40"/>
      <c r="CG2" s="40"/>
      <c r="CH2" s="40"/>
      <c r="CI2" s="40"/>
      <c r="CJ2" s="40"/>
      <c r="CK2" s="40"/>
      <c r="CL2" s="40"/>
      <c r="CM2" s="40"/>
      <c r="CN2" s="40"/>
      <c r="CO2" s="40"/>
      <c r="CP2" s="40"/>
      <c r="CQ2" s="40"/>
      <c r="CR2" s="40"/>
      <c r="CS2" s="40"/>
      <c r="CT2" s="40"/>
      <c r="CU2" s="40"/>
      <c r="CV2" s="40"/>
      <c r="CW2" s="40"/>
      <c r="CX2" s="40"/>
      <c r="CY2" s="40"/>
      <c r="CZ2" s="40"/>
      <c r="DA2" s="40"/>
      <c r="DB2" s="40"/>
      <c r="DC2" s="40"/>
      <c r="DD2" s="40"/>
      <c r="DE2" s="40"/>
      <c r="DF2" s="40"/>
      <c r="DG2" s="40"/>
      <c r="DH2" s="40"/>
      <c r="DI2" s="40"/>
      <c r="DJ2" s="40"/>
    </row>
    <row r="3" spans="1:114" ht="14.25" thickBot="1" x14ac:dyDescent="0.25">
      <c r="A3" s="521" t="s">
        <v>694</v>
      </c>
      <c r="B3" s="2"/>
      <c r="C3" s="2"/>
      <c r="D3" s="2"/>
      <c r="E3" s="2"/>
      <c r="F3" s="2"/>
      <c r="G3" s="2"/>
      <c r="H3" s="2"/>
      <c r="I3" s="2"/>
      <c r="J3" s="2"/>
      <c r="K3" s="2"/>
      <c r="L3" s="2"/>
      <c r="M3" s="2"/>
      <c r="N3" s="2"/>
      <c r="O3" s="2"/>
      <c r="P3" s="2"/>
      <c r="Q3" s="2"/>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row>
    <row r="4" spans="1:114" ht="29.25" customHeight="1" thickBot="1" x14ac:dyDescent="0.25">
      <c r="A4" s="522" t="s">
        <v>742</v>
      </c>
      <c r="B4" s="2"/>
      <c r="C4" s="2"/>
      <c r="D4" s="2"/>
      <c r="E4" s="2"/>
      <c r="F4" s="2"/>
      <c r="G4" s="2"/>
      <c r="H4" s="2"/>
      <c r="I4" s="2"/>
      <c r="J4" s="2"/>
      <c r="K4" s="2"/>
      <c r="L4" s="2"/>
      <c r="M4" s="2"/>
      <c r="N4" s="2"/>
      <c r="O4" s="2"/>
      <c r="P4" s="2"/>
      <c r="Q4" s="2"/>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0"/>
      <c r="CI4" s="40"/>
      <c r="CJ4" s="40"/>
      <c r="CK4" s="40"/>
      <c r="CL4" s="40"/>
      <c r="CM4" s="40"/>
      <c r="CN4" s="40"/>
      <c r="CO4" s="40"/>
      <c r="CP4" s="40"/>
      <c r="CQ4" s="40"/>
      <c r="CR4" s="40"/>
      <c r="CS4" s="40"/>
      <c r="CT4" s="40"/>
      <c r="CU4" s="40"/>
      <c r="CV4" s="40"/>
      <c r="CW4" s="40"/>
      <c r="CX4" s="40"/>
      <c r="CY4" s="40"/>
      <c r="CZ4" s="40"/>
      <c r="DA4" s="40"/>
      <c r="DB4" s="40"/>
      <c r="DC4" s="40"/>
      <c r="DD4" s="40"/>
      <c r="DE4" s="40"/>
      <c r="DF4" s="40"/>
      <c r="DG4" s="40"/>
      <c r="DH4" s="40"/>
      <c r="DI4" s="40"/>
      <c r="DJ4" s="40"/>
    </row>
    <row r="5" spans="1:114" s="469" customFormat="1" ht="14.25" thickBot="1" x14ac:dyDescent="0.25">
      <c r="A5" s="523" t="s">
        <v>41</v>
      </c>
      <c r="B5" s="2"/>
      <c r="C5" s="2"/>
      <c r="D5" s="2"/>
      <c r="E5" s="2"/>
      <c r="F5" s="2"/>
      <c r="G5" s="2"/>
      <c r="H5" s="2"/>
      <c r="I5" s="2"/>
      <c r="J5" s="2"/>
      <c r="K5" s="2"/>
      <c r="L5" s="2"/>
      <c r="M5" s="2"/>
      <c r="N5" s="2"/>
      <c r="O5" s="2"/>
      <c r="P5" s="2"/>
      <c r="Q5" s="2"/>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c r="CV5" s="40"/>
      <c r="CW5" s="40"/>
      <c r="CX5" s="40"/>
      <c r="CY5" s="40"/>
      <c r="CZ5" s="40"/>
      <c r="DA5" s="40"/>
      <c r="DB5" s="40"/>
      <c r="DC5" s="40"/>
      <c r="DD5" s="40"/>
      <c r="DE5" s="40"/>
      <c r="DF5" s="40"/>
      <c r="DG5" s="40"/>
      <c r="DH5" s="40"/>
      <c r="DI5" s="40"/>
      <c r="DJ5" s="40"/>
    </row>
    <row r="6" spans="1:114" ht="30" customHeight="1" thickBot="1" x14ac:dyDescent="0.25">
      <c r="A6" s="522" t="s">
        <v>589</v>
      </c>
      <c r="B6" s="2"/>
      <c r="C6" s="2"/>
      <c r="D6" s="2"/>
      <c r="E6" s="2"/>
      <c r="F6" s="2"/>
      <c r="G6" s="2"/>
      <c r="H6" s="2"/>
      <c r="I6" s="2"/>
      <c r="J6" s="2"/>
      <c r="K6" s="2"/>
      <c r="L6" s="2"/>
      <c r="M6" s="2"/>
      <c r="N6" s="2"/>
      <c r="O6" s="2"/>
      <c r="P6" s="2"/>
      <c r="Q6" s="2"/>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row>
    <row r="7" spans="1:114" s="470" customFormat="1" ht="14.25" thickBot="1" x14ac:dyDescent="0.25">
      <c r="A7" s="524" t="s">
        <v>695</v>
      </c>
      <c r="B7" s="2"/>
      <c r="C7" s="2"/>
      <c r="D7" s="2"/>
      <c r="E7" s="2"/>
      <c r="F7" s="2"/>
      <c r="G7" s="2"/>
      <c r="H7" s="2"/>
      <c r="I7" s="2"/>
      <c r="J7" s="2"/>
      <c r="K7" s="2"/>
      <c r="L7" s="2"/>
      <c r="M7" s="2"/>
      <c r="N7" s="2"/>
      <c r="O7" s="2"/>
      <c r="P7" s="2"/>
      <c r="Q7" s="2"/>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row>
    <row r="8" spans="1:114" s="470" customFormat="1" ht="58.5" customHeight="1" x14ac:dyDescent="0.2">
      <c r="A8" s="525" t="s">
        <v>1015</v>
      </c>
      <c r="B8" s="2"/>
      <c r="C8" s="2"/>
      <c r="D8" s="2"/>
      <c r="E8" s="2"/>
      <c r="F8" s="2"/>
      <c r="G8" s="2"/>
      <c r="H8" s="2"/>
      <c r="I8" s="2"/>
      <c r="J8" s="2"/>
      <c r="K8" s="2"/>
      <c r="L8" s="2"/>
      <c r="M8" s="2"/>
      <c r="N8" s="2"/>
      <c r="O8" s="2"/>
      <c r="P8" s="2"/>
      <c r="Q8" s="2"/>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row>
    <row r="9" spans="1:114" ht="84" customHeight="1" thickBot="1" x14ac:dyDescent="0.25">
      <c r="A9" s="526" t="s">
        <v>1016</v>
      </c>
      <c r="B9" s="2"/>
      <c r="C9" s="2"/>
      <c r="D9" s="2"/>
      <c r="E9" s="2"/>
      <c r="F9" s="2"/>
      <c r="G9" s="2"/>
      <c r="H9" s="2"/>
      <c r="I9" s="2"/>
      <c r="J9" s="2"/>
      <c r="K9" s="2"/>
      <c r="L9" s="2"/>
      <c r="M9" s="2"/>
      <c r="N9" s="2"/>
      <c r="O9" s="2"/>
      <c r="P9" s="2"/>
      <c r="Q9" s="2"/>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row>
    <row r="10" spans="1:114" s="471" customFormat="1" ht="14.25" thickBot="1" x14ac:dyDescent="0.25">
      <c r="A10" s="527" t="s">
        <v>72</v>
      </c>
      <c r="B10" s="2"/>
      <c r="C10" s="2"/>
      <c r="D10" s="2"/>
      <c r="E10" s="2"/>
      <c r="F10" s="2"/>
      <c r="G10" s="2"/>
      <c r="H10" s="2"/>
      <c r="I10" s="2"/>
      <c r="J10" s="2"/>
      <c r="K10" s="2"/>
      <c r="L10" s="2"/>
      <c r="M10" s="2"/>
      <c r="N10" s="2"/>
      <c r="O10" s="2"/>
      <c r="P10" s="2"/>
      <c r="Q10" s="2"/>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row>
    <row r="11" spans="1:114" ht="26.25" thickBot="1" x14ac:dyDescent="0.25">
      <c r="A11" s="528" t="s">
        <v>762</v>
      </c>
      <c r="B11" s="2"/>
      <c r="C11" s="2"/>
      <c r="D11" s="2"/>
      <c r="E11" s="2"/>
      <c r="F11" s="2"/>
      <c r="G11" s="2"/>
      <c r="H11" s="2"/>
      <c r="I11" s="2"/>
      <c r="J11" s="2"/>
      <c r="K11" s="2"/>
      <c r="L11" s="2"/>
      <c r="M11" s="2"/>
      <c r="N11" s="2"/>
      <c r="O11" s="2"/>
      <c r="P11" s="2"/>
      <c r="Q11" s="2"/>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row>
    <row r="12" spans="1:114" s="471" customFormat="1" ht="14.25" thickBot="1" x14ac:dyDescent="0.25">
      <c r="A12" s="529" t="s">
        <v>763</v>
      </c>
      <c r="B12" s="2"/>
      <c r="C12" s="2"/>
      <c r="D12" s="2"/>
      <c r="E12" s="2"/>
      <c r="F12" s="2"/>
      <c r="G12" s="2"/>
      <c r="H12" s="2"/>
      <c r="I12" s="2"/>
      <c r="J12" s="2"/>
      <c r="K12" s="2"/>
      <c r="L12" s="2"/>
      <c r="M12" s="2"/>
      <c r="N12" s="2"/>
      <c r="O12" s="2"/>
      <c r="P12" s="2"/>
      <c r="Q12" s="2"/>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row>
    <row r="13" spans="1:114" ht="31.5" customHeight="1" thickBot="1" x14ac:dyDescent="0.25">
      <c r="A13" s="530" t="s">
        <v>590</v>
      </c>
      <c r="B13" s="2"/>
      <c r="C13" s="2"/>
      <c r="D13" s="2"/>
      <c r="E13" s="2"/>
      <c r="F13" s="2"/>
      <c r="G13" s="2"/>
      <c r="H13" s="2"/>
      <c r="I13" s="2"/>
      <c r="J13" s="2"/>
      <c r="K13" s="2"/>
      <c r="L13" s="2"/>
      <c r="M13" s="2"/>
      <c r="N13" s="2"/>
      <c r="O13" s="2"/>
      <c r="P13" s="2"/>
      <c r="Q13" s="2"/>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row>
    <row r="14" spans="1:114" s="472" customFormat="1" ht="14.25" thickBot="1" x14ac:dyDescent="0.25">
      <c r="A14" s="531" t="s">
        <v>696</v>
      </c>
      <c r="B14" s="2"/>
      <c r="C14" s="2"/>
      <c r="D14" s="2"/>
      <c r="E14" s="2"/>
      <c r="F14" s="2"/>
      <c r="G14" s="2"/>
      <c r="H14" s="2"/>
      <c r="I14" s="2"/>
      <c r="J14" s="2"/>
      <c r="K14" s="2"/>
      <c r="L14" s="2"/>
      <c r="M14" s="2"/>
      <c r="N14" s="2"/>
      <c r="O14" s="2"/>
      <c r="P14" s="2"/>
      <c r="Q14" s="2"/>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row>
    <row r="15" spans="1:114" ht="20.25" customHeight="1" thickBot="1" x14ac:dyDescent="0.25">
      <c r="A15" s="530" t="s">
        <v>159</v>
      </c>
      <c r="B15" s="2"/>
      <c r="C15" s="2"/>
      <c r="D15" s="2"/>
      <c r="E15" s="2"/>
      <c r="F15" s="2"/>
      <c r="G15" s="2"/>
      <c r="H15" s="2"/>
      <c r="I15" s="2"/>
      <c r="J15" s="2"/>
      <c r="K15" s="2"/>
      <c r="L15" s="2"/>
      <c r="M15" s="2"/>
      <c r="N15" s="2"/>
      <c r="O15" s="2"/>
      <c r="P15" s="2"/>
      <c r="Q15" s="2"/>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row>
    <row r="16" spans="1:114" s="473" customFormat="1" ht="14.25" thickBot="1" x14ac:dyDescent="0.25">
      <c r="A16" s="532" t="s">
        <v>158</v>
      </c>
      <c r="B16" s="2"/>
      <c r="C16" s="2"/>
      <c r="D16" s="2"/>
      <c r="E16" s="2"/>
      <c r="F16" s="2"/>
      <c r="G16" s="2"/>
      <c r="H16" s="2"/>
      <c r="I16" s="2"/>
      <c r="J16" s="2"/>
      <c r="K16" s="2"/>
      <c r="L16" s="2"/>
      <c r="M16" s="2"/>
      <c r="N16" s="2"/>
      <c r="O16" s="2"/>
      <c r="P16" s="2"/>
      <c r="Q16" s="2"/>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row>
    <row r="17" spans="1:17" ht="27" customHeight="1" thickBot="1" x14ac:dyDescent="0.25">
      <c r="A17" s="533" t="s">
        <v>591</v>
      </c>
      <c r="B17" s="2"/>
      <c r="C17" s="2"/>
      <c r="D17" s="2"/>
      <c r="E17" s="2"/>
      <c r="F17" s="2"/>
      <c r="G17" s="2"/>
      <c r="H17" s="2"/>
      <c r="I17" s="2"/>
      <c r="J17" s="2"/>
      <c r="K17" s="2"/>
      <c r="L17" s="2"/>
      <c r="M17" s="2"/>
      <c r="N17" s="2"/>
      <c r="O17" s="2"/>
      <c r="P17" s="2"/>
      <c r="Q17" s="2"/>
    </row>
    <row r="18" spans="1:17" ht="14.25" thickBot="1" x14ac:dyDescent="0.25">
      <c r="A18" s="534" t="s">
        <v>764</v>
      </c>
      <c r="B18" s="2"/>
      <c r="C18" s="2"/>
      <c r="D18" s="2"/>
      <c r="E18" s="2"/>
      <c r="F18" s="2"/>
      <c r="G18" s="2"/>
      <c r="H18" s="2"/>
      <c r="I18" s="2"/>
      <c r="J18" s="2"/>
      <c r="K18" s="2"/>
      <c r="L18" s="2"/>
      <c r="M18" s="2"/>
      <c r="N18" s="2"/>
      <c r="O18" s="2"/>
      <c r="P18" s="2"/>
      <c r="Q18" s="2"/>
    </row>
    <row r="19" spans="1:17" ht="26.25" thickBot="1" x14ac:dyDescent="0.25">
      <c r="A19" s="533" t="s">
        <v>765</v>
      </c>
      <c r="B19" s="2"/>
      <c r="C19" s="2"/>
      <c r="D19" s="2"/>
      <c r="E19" s="2"/>
      <c r="F19" s="2"/>
      <c r="G19" s="2"/>
      <c r="H19" s="2"/>
      <c r="I19" s="2"/>
      <c r="J19" s="2"/>
      <c r="K19" s="2"/>
      <c r="L19" s="2"/>
      <c r="M19" s="2"/>
      <c r="N19" s="2"/>
      <c r="O19" s="2"/>
      <c r="P19" s="2"/>
      <c r="Q19" s="2"/>
    </row>
    <row r="20" spans="1:17" x14ac:dyDescent="0.2">
      <c r="A20" s="26"/>
      <c r="B20" s="2"/>
      <c r="C20" s="2"/>
      <c r="D20" s="2"/>
      <c r="E20" s="2"/>
      <c r="F20" s="2"/>
      <c r="G20" s="2"/>
      <c r="H20" s="2"/>
      <c r="I20" s="2"/>
      <c r="J20" s="2"/>
      <c r="K20" s="2"/>
      <c r="L20" s="2"/>
      <c r="M20" s="2"/>
      <c r="N20" s="2"/>
      <c r="O20" s="2"/>
      <c r="P20" s="2"/>
      <c r="Q20" s="2"/>
    </row>
    <row r="21" spans="1:17" x14ac:dyDescent="0.2">
      <c r="A21" s="26"/>
      <c r="B21" s="2"/>
      <c r="C21" s="2"/>
      <c r="D21" s="2"/>
      <c r="E21" s="2"/>
      <c r="F21" s="2"/>
      <c r="G21" s="2"/>
      <c r="H21" s="2"/>
      <c r="I21" s="2"/>
      <c r="J21" s="2"/>
      <c r="K21" s="2"/>
      <c r="L21" s="2"/>
      <c r="M21" s="2"/>
      <c r="N21" s="2"/>
      <c r="O21" s="2"/>
      <c r="P21" s="2"/>
      <c r="Q21" s="2"/>
    </row>
    <row r="22" spans="1:17" x14ac:dyDescent="0.2">
      <c r="A22" s="26"/>
      <c r="B22" s="2"/>
      <c r="C22" s="2"/>
      <c r="D22" s="2"/>
      <c r="E22" s="2"/>
      <c r="F22" s="2"/>
      <c r="G22" s="2"/>
      <c r="H22" s="2"/>
      <c r="I22" s="2"/>
      <c r="J22" s="2"/>
      <c r="K22" s="2"/>
      <c r="L22" s="2"/>
      <c r="M22" s="2"/>
      <c r="N22" s="2"/>
      <c r="O22" s="2"/>
      <c r="P22" s="2"/>
      <c r="Q22" s="2"/>
    </row>
    <row r="23" spans="1:17" x14ac:dyDescent="0.2">
      <c r="A23" s="26"/>
      <c r="B23" s="2"/>
      <c r="C23" s="2"/>
      <c r="D23" s="2"/>
      <c r="E23" s="2"/>
      <c r="F23" s="2"/>
      <c r="G23" s="2"/>
      <c r="H23" s="2"/>
      <c r="I23" s="2"/>
      <c r="J23" s="2"/>
      <c r="K23" s="2"/>
      <c r="L23" s="2"/>
      <c r="M23" s="2"/>
      <c r="N23" s="2"/>
      <c r="O23" s="2"/>
      <c r="P23" s="2"/>
      <c r="Q23" s="2"/>
    </row>
    <row r="24" spans="1:17" x14ac:dyDescent="0.2">
      <c r="A24" s="26"/>
      <c r="B24" s="2"/>
      <c r="C24" s="2"/>
      <c r="D24" s="2"/>
      <c r="E24" s="2"/>
      <c r="F24" s="2"/>
      <c r="G24" s="2"/>
      <c r="H24" s="2"/>
      <c r="I24" s="2"/>
      <c r="J24" s="2"/>
      <c r="K24" s="2"/>
      <c r="L24" s="2"/>
      <c r="M24" s="2"/>
      <c r="N24" s="2"/>
      <c r="O24" s="2"/>
      <c r="P24" s="2"/>
      <c r="Q24" s="2"/>
    </row>
    <row r="25" spans="1:17" x14ac:dyDescent="0.2">
      <c r="A25" s="26"/>
      <c r="B25" s="2"/>
      <c r="C25" s="2"/>
      <c r="D25" s="2"/>
      <c r="E25" s="2"/>
      <c r="F25" s="2"/>
      <c r="G25" s="2"/>
      <c r="H25" s="2"/>
      <c r="I25" s="2"/>
      <c r="J25" s="2"/>
      <c r="K25" s="2"/>
      <c r="L25" s="2"/>
      <c r="M25" s="2"/>
      <c r="N25" s="2"/>
      <c r="O25" s="2"/>
      <c r="P25" s="2"/>
      <c r="Q25" s="2"/>
    </row>
    <row r="26" spans="1:17" x14ac:dyDescent="0.2">
      <c r="A26" s="26"/>
      <c r="B26" s="2"/>
      <c r="C26" s="2"/>
      <c r="D26" s="2"/>
      <c r="E26" s="2"/>
      <c r="F26" s="2"/>
      <c r="G26" s="2"/>
      <c r="H26" s="2"/>
      <c r="I26" s="2"/>
      <c r="J26" s="2"/>
      <c r="K26" s="2"/>
      <c r="L26" s="2"/>
      <c r="M26" s="2"/>
      <c r="N26" s="2"/>
      <c r="O26" s="2"/>
      <c r="P26" s="2"/>
      <c r="Q26" s="2"/>
    </row>
    <row r="27" spans="1:17" x14ac:dyDescent="0.2">
      <c r="A27" s="26"/>
      <c r="B27" s="2"/>
      <c r="C27" s="2"/>
      <c r="D27" s="2"/>
      <c r="E27" s="2"/>
      <c r="F27" s="2"/>
      <c r="G27" s="2"/>
      <c r="H27" s="2"/>
      <c r="I27" s="2"/>
      <c r="J27" s="2"/>
      <c r="K27" s="2"/>
      <c r="L27" s="2"/>
      <c r="M27" s="2"/>
      <c r="N27" s="2"/>
      <c r="O27" s="2"/>
      <c r="P27" s="2"/>
      <c r="Q27" s="2"/>
    </row>
    <row r="28" spans="1:17" x14ac:dyDescent="0.2">
      <c r="A28" s="26"/>
      <c r="B28" s="2"/>
      <c r="C28" s="2"/>
      <c r="D28" s="2"/>
      <c r="E28" s="2"/>
      <c r="F28" s="2"/>
      <c r="G28" s="2"/>
      <c r="H28" s="2"/>
      <c r="I28" s="2"/>
      <c r="J28" s="2"/>
      <c r="K28" s="2"/>
      <c r="L28" s="2"/>
      <c r="M28" s="2"/>
      <c r="N28" s="2"/>
      <c r="O28" s="2"/>
      <c r="P28" s="2"/>
      <c r="Q28" s="2"/>
    </row>
    <row r="29" spans="1:17" x14ac:dyDescent="0.2">
      <c r="A29" s="26"/>
      <c r="B29" s="2"/>
      <c r="C29" s="2"/>
      <c r="D29" s="2"/>
      <c r="E29" s="2"/>
      <c r="F29" s="2"/>
      <c r="G29" s="2"/>
      <c r="H29" s="2"/>
      <c r="I29" s="2"/>
      <c r="J29" s="2"/>
      <c r="K29" s="2"/>
      <c r="L29" s="2"/>
      <c r="M29" s="2"/>
      <c r="N29" s="2"/>
      <c r="O29" s="2"/>
      <c r="P29" s="2"/>
      <c r="Q29" s="2"/>
    </row>
    <row r="30" spans="1:17" x14ac:dyDescent="0.2">
      <c r="A30" s="26"/>
      <c r="B30" s="2"/>
      <c r="C30" s="2"/>
      <c r="D30" s="2"/>
      <c r="E30" s="2"/>
      <c r="F30" s="2"/>
      <c r="G30" s="2"/>
      <c r="H30" s="2"/>
      <c r="I30" s="2"/>
      <c r="J30" s="2"/>
      <c r="K30" s="2"/>
      <c r="L30" s="2"/>
      <c r="M30" s="2"/>
      <c r="N30" s="2"/>
      <c r="O30" s="2"/>
      <c r="P30" s="2"/>
      <c r="Q30" s="2"/>
    </row>
    <row r="31" spans="1:17" x14ac:dyDescent="0.2">
      <c r="A31" s="26"/>
      <c r="B31" s="2"/>
      <c r="C31" s="2"/>
      <c r="D31" s="2"/>
      <c r="E31" s="2"/>
      <c r="F31" s="2"/>
      <c r="G31" s="2"/>
      <c r="H31" s="2"/>
      <c r="I31" s="2"/>
      <c r="J31" s="2"/>
      <c r="K31" s="2"/>
      <c r="L31" s="2"/>
      <c r="M31" s="2"/>
      <c r="N31" s="2"/>
      <c r="O31" s="2"/>
      <c r="P31" s="2"/>
      <c r="Q31" s="2"/>
    </row>
    <row r="32" spans="1:17" x14ac:dyDescent="0.2">
      <c r="A32" s="26"/>
      <c r="B32" s="2"/>
      <c r="C32" s="2"/>
      <c r="D32" s="2"/>
      <c r="E32" s="2"/>
      <c r="F32" s="2"/>
      <c r="G32" s="2"/>
      <c r="H32" s="2"/>
      <c r="I32" s="2"/>
      <c r="J32" s="2"/>
      <c r="K32" s="2"/>
      <c r="L32" s="2"/>
      <c r="M32" s="2"/>
      <c r="N32" s="2"/>
      <c r="O32" s="2"/>
      <c r="P32" s="2"/>
      <c r="Q32" s="2"/>
    </row>
    <row r="33" spans="1:17" x14ac:dyDescent="0.2">
      <c r="A33" s="26"/>
      <c r="B33" s="2"/>
      <c r="C33" s="2"/>
      <c r="D33" s="2"/>
      <c r="E33" s="2"/>
      <c r="F33" s="2"/>
      <c r="G33" s="2"/>
      <c r="H33" s="2"/>
      <c r="I33" s="2"/>
      <c r="J33" s="2"/>
      <c r="K33" s="2"/>
      <c r="L33" s="2"/>
      <c r="M33" s="2"/>
      <c r="N33" s="2"/>
      <c r="O33" s="2"/>
      <c r="P33" s="2"/>
      <c r="Q33" s="2"/>
    </row>
    <row r="34" spans="1:17" x14ac:dyDescent="0.2">
      <c r="A34" s="26"/>
      <c r="B34" s="2"/>
      <c r="C34" s="2"/>
      <c r="D34" s="2"/>
      <c r="E34" s="2"/>
      <c r="F34" s="2"/>
      <c r="G34" s="2"/>
      <c r="H34" s="2"/>
      <c r="I34" s="2"/>
      <c r="J34" s="2"/>
      <c r="K34" s="2"/>
      <c r="L34" s="2"/>
      <c r="M34" s="2"/>
      <c r="N34" s="2"/>
      <c r="O34" s="2"/>
      <c r="P34" s="2"/>
      <c r="Q34" s="2"/>
    </row>
    <row r="35" spans="1:17" x14ac:dyDescent="0.2">
      <c r="A35" s="26"/>
      <c r="B35" s="2"/>
      <c r="C35" s="2"/>
      <c r="D35" s="2"/>
      <c r="E35" s="2"/>
      <c r="F35" s="2"/>
      <c r="G35" s="2"/>
      <c r="H35" s="2"/>
      <c r="I35" s="2"/>
      <c r="J35" s="2"/>
      <c r="K35" s="2"/>
      <c r="L35" s="2"/>
      <c r="M35" s="2"/>
      <c r="N35" s="2"/>
      <c r="O35" s="2"/>
      <c r="P35" s="2"/>
      <c r="Q35" s="2"/>
    </row>
    <row r="36" spans="1:17" x14ac:dyDescent="0.2">
      <c r="A36" s="26"/>
      <c r="B36" s="2"/>
      <c r="C36" s="2"/>
      <c r="D36" s="2"/>
      <c r="E36" s="2"/>
      <c r="F36" s="2"/>
      <c r="G36" s="2"/>
      <c r="H36" s="2"/>
      <c r="I36" s="2"/>
      <c r="J36" s="2"/>
      <c r="K36" s="2"/>
      <c r="L36" s="2"/>
      <c r="M36" s="2"/>
      <c r="N36" s="2"/>
      <c r="O36" s="2"/>
      <c r="P36" s="2"/>
      <c r="Q36" s="2"/>
    </row>
    <row r="37" spans="1:17" x14ac:dyDescent="0.2">
      <c r="A37" s="26"/>
      <c r="B37" s="2"/>
      <c r="C37" s="2"/>
      <c r="D37" s="2"/>
      <c r="E37" s="2"/>
      <c r="F37" s="2"/>
      <c r="G37" s="2"/>
      <c r="H37" s="2"/>
      <c r="I37" s="2"/>
      <c r="J37" s="2"/>
      <c r="K37" s="2"/>
      <c r="L37" s="2"/>
      <c r="M37" s="2"/>
      <c r="N37" s="2"/>
      <c r="O37" s="2"/>
      <c r="P37" s="2"/>
      <c r="Q37" s="2"/>
    </row>
    <row r="38" spans="1:17" x14ac:dyDescent="0.2">
      <c r="A38" s="26"/>
      <c r="B38" s="2"/>
      <c r="C38" s="2"/>
      <c r="D38" s="2"/>
      <c r="E38" s="2"/>
      <c r="F38" s="2"/>
      <c r="G38" s="2"/>
      <c r="H38" s="2"/>
      <c r="I38" s="2"/>
      <c r="J38" s="2"/>
      <c r="K38" s="2"/>
      <c r="L38" s="2"/>
      <c r="M38" s="2"/>
      <c r="N38" s="2"/>
      <c r="O38" s="2"/>
      <c r="P38" s="2"/>
      <c r="Q38" s="2"/>
    </row>
    <row r="39" spans="1:17" x14ac:dyDescent="0.2">
      <c r="A39" s="26"/>
      <c r="B39" s="2"/>
      <c r="C39" s="2"/>
      <c r="D39" s="2"/>
      <c r="E39" s="2"/>
      <c r="F39" s="2"/>
      <c r="G39" s="2"/>
      <c r="H39" s="2"/>
      <c r="I39" s="2"/>
      <c r="J39" s="2"/>
      <c r="K39" s="2"/>
      <c r="L39" s="2"/>
      <c r="M39" s="2"/>
      <c r="N39" s="2"/>
      <c r="O39" s="2"/>
      <c r="P39" s="2"/>
      <c r="Q39" s="2"/>
    </row>
    <row r="40" spans="1:17" x14ac:dyDescent="0.2">
      <c r="A40" s="26"/>
      <c r="B40" s="2"/>
      <c r="C40" s="2"/>
      <c r="D40" s="2"/>
      <c r="E40" s="2"/>
      <c r="F40" s="2"/>
      <c r="G40" s="2"/>
      <c r="H40" s="2"/>
      <c r="I40" s="2"/>
      <c r="J40" s="2"/>
      <c r="K40" s="2"/>
      <c r="L40" s="2"/>
      <c r="M40" s="2"/>
      <c r="N40" s="2"/>
      <c r="O40" s="2"/>
      <c r="P40" s="2"/>
      <c r="Q40" s="2"/>
    </row>
    <row r="41" spans="1:17" x14ac:dyDescent="0.2">
      <c r="A41" s="26"/>
      <c r="B41" s="2"/>
      <c r="C41" s="2"/>
      <c r="D41" s="2"/>
      <c r="E41" s="2"/>
      <c r="F41" s="2"/>
      <c r="G41" s="2"/>
      <c r="H41" s="2"/>
      <c r="I41" s="2"/>
      <c r="J41" s="2"/>
      <c r="K41" s="2"/>
      <c r="L41" s="2"/>
      <c r="M41" s="2"/>
      <c r="N41" s="2"/>
      <c r="O41" s="2"/>
      <c r="P41" s="2"/>
      <c r="Q41" s="2"/>
    </row>
    <row r="42" spans="1:17" x14ac:dyDescent="0.2">
      <c r="A42" s="26"/>
      <c r="B42" s="2"/>
      <c r="C42" s="2"/>
      <c r="D42" s="2"/>
      <c r="E42" s="2"/>
      <c r="F42" s="2"/>
      <c r="G42" s="2"/>
      <c r="H42" s="2"/>
      <c r="I42" s="2"/>
      <c r="J42" s="2"/>
      <c r="K42" s="2"/>
      <c r="L42" s="2"/>
      <c r="M42" s="2"/>
      <c r="N42" s="2"/>
      <c r="O42" s="2"/>
      <c r="P42" s="2"/>
      <c r="Q42" s="2"/>
    </row>
    <row r="43" spans="1:17" x14ac:dyDescent="0.2">
      <c r="A43" s="26"/>
      <c r="B43" s="2"/>
      <c r="C43" s="2"/>
      <c r="D43" s="2"/>
      <c r="E43" s="2"/>
      <c r="F43" s="2"/>
      <c r="G43" s="2"/>
      <c r="H43" s="2"/>
      <c r="I43" s="2"/>
      <c r="J43" s="2"/>
      <c r="K43" s="2"/>
      <c r="L43" s="2"/>
      <c r="M43" s="2"/>
      <c r="N43" s="2"/>
      <c r="O43" s="2"/>
      <c r="P43" s="2"/>
      <c r="Q43" s="2"/>
    </row>
    <row r="44" spans="1:17" x14ac:dyDescent="0.2">
      <c r="A44" s="26"/>
      <c r="B44" s="2"/>
      <c r="C44" s="2"/>
      <c r="D44" s="2"/>
      <c r="E44" s="2"/>
      <c r="F44" s="2"/>
      <c r="G44" s="2"/>
      <c r="H44" s="2"/>
      <c r="I44" s="2"/>
      <c r="J44" s="2"/>
      <c r="K44" s="2"/>
      <c r="L44" s="2"/>
      <c r="M44" s="2"/>
      <c r="N44" s="2"/>
      <c r="O44" s="2"/>
      <c r="P44" s="2"/>
      <c r="Q44" s="2"/>
    </row>
    <row r="45" spans="1:17" x14ac:dyDescent="0.2">
      <c r="A45" s="26"/>
      <c r="B45" s="2"/>
      <c r="C45" s="2"/>
      <c r="D45" s="2"/>
      <c r="E45" s="2"/>
      <c r="F45" s="2"/>
      <c r="G45" s="2"/>
      <c r="H45" s="2"/>
      <c r="I45" s="2"/>
      <c r="J45" s="2"/>
      <c r="K45" s="2"/>
      <c r="L45" s="2"/>
      <c r="M45" s="2"/>
      <c r="N45" s="2"/>
      <c r="O45" s="2"/>
      <c r="P45" s="2"/>
      <c r="Q45" s="2"/>
    </row>
    <row r="46" spans="1:17" x14ac:dyDescent="0.2">
      <c r="A46" s="26"/>
      <c r="B46" s="2"/>
      <c r="C46" s="2"/>
      <c r="D46" s="2"/>
      <c r="E46" s="2"/>
      <c r="F46" s="2"/>
      <c r="G46" s="2"/>
      <c r="H46" s="2"/>
      <c r="I46" s="2"/>
      <c r="J46" s="2"/>
      <c r="K46" s="2"/>
      <c r="L46" s="2"/>
      <c r="M46" s="2"/>
      <c r="N46" s="2"/>
      <c r="O46" s="2"/>
      <c r="P46" s="2"/>
      <c r="Q46" s="2"/>
    </row>
    <row r="47" spans="1:17" x14ac:dyDescent="0.2">
      <c r="A47" s="26"/>
      <c r="B47" s="2"/>
      <c r="C47" s="2"/>
      <c r="D47" s="2"/>
      <c r="E47" s="2"/>
      <c r="F47" s="2"/>
      <c r="G47" s="2"/>
      <c r="H47" s="2"/>
      <c r="I47" s="2"/>
      <c r="J47" s="2"/>
      <c r="K47" s="2"/>
      <c r="L47" s="2"/>
      <c r="M47" s="2"/>
      <c r="N47" s="2"/>
      <c r="O47" s="2"/>
      <c r="P47" s="2"/>
      <c r="Q47" s="2"/>
    </row>
    <row r="48" spans="1:17" x14ac:dyDescent="0.2">
      <c r="A48" s="26"/>
      <c r="B48" s="2"/>
      <c r="C48" s="2"/>
      <c r="D48" s="2"/>
      <c r="E48" s="2"/>
      <c r="F48" s="2"/>
      <c r="G48" s="2"/>
      <c r="H48" s="2"/>
      <c r="I48" s="2"/>
      <c r="J48" s="2"/>
      <c r="K48" s="2"/>
      <c r="L48" s="2"/>
      <c r="M48" s="2"/>
      <c r="N48" s="2"/>
      <c r="O48" s="2"/>
      <c r="P48" s="2"/>
      <c r="Q48" s="2"/>
    </row>
    <row r="49" spans="1:17" x14ac:dyDescent="0.2">
      <c r="A49" s="26"/>
      <c r="B49" s="2"/>
      <c r="C49" s="2"/>
      <c r="D49" s="2"/>
      <c r="E49" s="2"/>
      <c r="F49" s="2"/>
      <c r="G49" s="2"/>
      <c r="H49" s="2"/>
      <c r="I49" s="2"/>
      <c r="J49" s="2"/>
      <c r="K49" s="2"/>
      <c r="L49" s="2"/>
      <c r="M49" s="2"/>
      <c r="N49" s="2"/>
      <c r="O49" s="2"/>
      <c r="P49" s="2"/>
      <c r="Q49" s="2"/>
    </row>
    <row r="50" spans="1:17" x14ac:dyDescent="0.2">
      <c r="A50" s="26"/>
      <c r="B50" s="2"/>
      <c r="C50" s="2"/>
      <c r="D50" s="2"/>
      <c r="E50" s="2"/>
      <c r="F50" s="2"/>
      <c r="G50" s="2"/>
      <c r="H50" s="2"/>
      <c r="I50" s="2"/>
      <c r="J50" s="2"/>
      <c r="K50" s="2"/>
      <c r="L50" s="2"/>
      <c r="M50" s="2"/>
      <c r="N50" s="2"/>
      <c r="O50" s="2"/>
      <c r="P50" s="2"/>
      <c r="Q50" s="2"/>
    </row>
    <row r="51" spans="1:17" x14ac:dyDescent="0.2">
      <c r="B51" s="2"/>
      <c r="C51" s="2"/>
      <c r="D51" s="2"/>
      <c r="E51" s="2"/>
      <c r="F51" s="2"/>
      <c r="G51" s="2"/>
      <c r="H51" s="2"/>
      <c r="I51" s="2"/>
      <c r="J51" s="2"/>
      <c r="K51" s="2"/>
      <c r="L51" s="2"/>
      <c r="M51" s="2"/>
      <c r="N51" s="2"/>
      <c r="O51" s="2"/>
      <c r="P51" s="2"/>
      <c r="Q51" s="2"/>
    </row>
    <row r="52" spans="1:17" x14ac:dyDescent="0.2">
      <c r="A52" s="475"/>
      <c r="B52" s="2"/>
      <c r="C52" s="2"/>
      <c r="D52" s="2"/>
      <c r="E52" s="2"/>
      <c r="F52" s="2"/>
      <c r="G52" s="2"/>
      <c r="H52" s="2"/>
      <c r="I52" s="2"/>
      <c r="J52" s="2"/>
      <c r="K52" s="2"/>
      <c r="L52" s="2"/>
      <c r="M52" s="2"/>
      <c r="N52" s="2"/>
      <c r="O52" s="2"/>
      <c r="P52" s="2"/>
      <c r="Q52" s="2"/>
    </row>
    <row r="53" spans="1:17" x14ac:dyDescent="0.2">
      <c r="A53" s="475"/>
      <c r="B53" s="2"/>
      <c r="C53" s="2"/>
      <c r="D53" s="2"/>
      <c r="E53" s="2"/>
      <c r="F53" s="2"/>
      <c r="G53" s="2"/>
      <c r="H53" s="2"/>
      <c r="I53" s="2"/>
      <c r="J53" s="2"/>
      <c r="K53" s="2"/>
      <c r="L53" s="2"/>
      <c r="M53" s="2"/>
      <c r="N53" s="2"/>
      <c r="O53" s="2"/>
      <c r="P53" s="2"/>
      <c r="Q53" s="2"/>
    </row>
    <row r="54" spans="1:17" x14ac:dyDescent="0.2">
      <c r="A54" s="475"/>
      <c r="B54" s="2"/>
      <c r="C54" s="2"/>
      <c r="D54" s="2"/>
      <c r="E54" s="2"/>
      <c r="F54" s="2"/>
      <c r="G54" s="2"/>
      <c r="H54" s="2"/>
      <c r="I54" s="2"/>
      <c r="J54" s="2"/>
      <c r="K54" s="2"/>
      <c r="L54" s="2"/>
      <c r="M54" s="2"/>
      <c r="N54" s="2"/>
      <c r="O54" s="2"/>
      <c r="P54" s="2"/>
      <c r="Q54" s="2"/>
    </row>
    <row r="55" spans="1:17" x14ac:dyDescent="0.2">
      <c r="A55" s="475"/>
      <c r="B55" s="2"/>
      <c r="C55" s="2"/>
      <c r="D55" s="2"/>
      <c r="E55" s="2"/>
      <c r="F55" s="2"/>
      <c r="G55" s="2"/>
      <c r="H55" s="2"/>
      <c r="I55" s="2"/>
      <c r="J55" s="2"/>
      <c r="K55" s="2"/>
      <c r="L55" s="2"/>
      <c r="M55" s="2"/>
      <c r="N55" s="2"/>
      <c r="O55" s="2"/>
      <c r="P55" s="2"/>
      <c r="Q55" s="2"/>
    </row>
    <row r="56" spans="1:17" x14ac:dyDescent="0.2">
      <c r="A56" s="475"/>
      <c r="B56" s="2"/>
      <c r="C56" s="2"/>
      <c r="D56" s="2"/>
      <c r="E56" s="2"/>
      <c r="F56" s="2"/>
      <c r="G56" s="2"/>
      <c r="H56" s="2"/>
      <c r="I56" s="2"/>
      <c r="J56" s="2"/>
      <c r="K56" s="2"/>
      <c r="L56" s="2"/>
      <c r="M56" s="2"/>
      <c r="N56" s="2"/>
      <c r="O56" s="2"/>
      <c r="P56" s="2"/>
      <c r="Q56" s="2"/>
    </row>
    <row r="57" spans="1:17" x14ac:dyDescent="0.2">
      <c r="A57" s="475"/>
      <c r="B57" s="2"/>
      <c r="C57" s="2"/>
      <c r="D57" s="2"/>
      <c r="E57" s="2"/>
      <c r="F57" s="2"/>
      <c r="G57" s="2"/>
      <c r="H57" s="2"/>
      <c r="I57" s="2"/>
      <c r="J57" s="2"/>
      <c r="K57" s="2"/>
      <c r="L57" s="2"/>
      <c r="M57" s="2"/>
      <c r="N57" s="2"/>
      <c r="O57" s="2"/>
      <c r="P57" s="2"/>
      <c r="Q57" s="2"/>
    </row>
    <row r="58" spans="1:17" x14ac:dyDescent="0.2">
      <c r="A58" s="475"/>
      <c r="B58" s="2"/>
      <c r="C58" s="2"/>
      <c r="D58" s="2"/>
      <c r="E58" s="2"/>
      <c r="F58" s="2"/>
      <c r="G58" s="2"/>
      <c r="H58" s="2"/>
      <c r="I58" s="2"/>
      <c r="J58" s="2"/>
      <c r="K58" s="2"/>
      <c r="L58" s="2"/>
      <c r="M58" s="2"/>
      <c r="N58" s="2"/>
      <c r="O58" s="2"/>
      <c r="P58" s="2"/>
      <c r="Q58" s="2"/>
    </row>
    <row r="59" spans="1:17" x14ac:dyDescent="0.2">
      <c r="A59" s="475"/>
      <c r="B59" s="2"/>
      <c r="C59" s="2"/>
      <c r="D59" s="2"/>
      <c r="E59" s="2"/>
      <c r="F59" s="2"/>
      <c r="G59" s="2"/>
      <c r="H59" s="2"/>
      <c r="I59" s="2"/>
      <c r="J59" s="2"/>
      <c r="K59" s="2"/>
      <c r="L59" s="2"/>
      <c r="M59" s="2"/>
      <c r="N59" s="2"/>
      <c r="O59" s="2"/>
      <c r="P59" s="2"/>
      <c r="Q59" s="2"/>
    </row>
    <row r="60" spans="1:17" x14ac:dyDescent="0.2">
      <c r="A60" s="475"/>
      <c r="B60" s="2"/>
      <c r="C60" s="2"/>
      <c r="D60" s="2"/>
      <c r="E60" s="2"/>
      <c r="F60" s="2"/>
      <c r="G60" s="2"/>
      <c r="H60" s="2"/>
      <c r="I60" s="2"/>
      <c r="J60" s="2"/>
      <c r="K60" s="2"/>
      <c r="L60" s="2"/>
      <c r="M60" s="2"/>
      <c r="N60" s="2"/>
      <c r="O60" s="2"/>
      <c r="P60" s="2"/>
      <c r="Q60" s="2"/>
    </row>
    <row r="61" spans="1:17" x14ac:dyDescent="0.2">
      <c r="A61" s="475"/>
      <c r="B61" s="2"/>
      <c r="C61" s="2"/>
      <c r="D61" s="2"/>
      <c r="E61" s="2"/>
      <c r="F61" s="2"/>
      <c r="G61" s="2"/>
      <c r="H61" s="2"/>
      <c r="I61" s="2"/>
      <c r="J61" s="2"/>
      <c r="K61" s="2"/>
      <c r="L61" s="2"/>
      <c r="M61" s="2"/>
      <c r="N61" s="2"/>
      <c r="O61" s="2"/>
      <c r="P61" s="2"/>
      <c r="Q61" s="2"/>
    </row>
    <row r="62" spans="1:17" x14ac:dyDescent="0.2">
      <c r="A62" s="475"/>
      <c r="B62" s="2"/>
      <c r="C62" s="2"/>
      <c r="D62" s="2"/>
      <c r="E62" s="2"/>
      <c r="F62" s="2"/>
      <c r="G62" s="2"/>
      <c r="H62" s="2"/>
      <c r="I62" s="2"/>
      <c r="J62" s="2"/>
      <c r="K62" s="2"/>
      <c r="L62" s="2"/>
      <c r="M62" s="2"/>
      <c r="N62" s="2"/>
      <c r="O62" s="2"/>
      <c r="P62" s="2"/>
      <c r="Q62" s="2"/>
    </row>
    <row r="63" spans="1:17" x14ac:dyDescent="0.2">
      <c r="A63" s="475"/>
      <c r="B63" s="2"/>
      <c r="C63" s="2"/>
      <c r="D63" s="2"/>
      <c r="E63" s="2"/>
      <c r="F63" s="2"/>
      <c r="G63" s="2"/>
      <c r="H63" s="2"/>
      <c r="I63" s="2"/>
      <c r="J63" s="2"/>
      <c r="K63" s="2"/>
      <c r="L63" s="2"/>
      <c r="M63" s="2"/>
      <c r="N63" s="2"/>
      <c r="O63" s="2"/>
      <c r="P63" s="2"/>
      <c r="Q63" s="2"/>
    </row>
    <row r="64" spans="1:17" x14ac:dyDescent="0.2">
      <c r="A64" s="475"/>
      <c r="B64" s="2"/>
      <c r="C64" s="2"/>
      <c r="D64" s="2"/>
      <c r="E64" s="2"/>
      <c r="F64" s="2"/>
      <c r="G64" s="2"/>
      <c r="H64" s="2"/>
      <c r="I64" s="2"/>
      <c r="J64" s="2"/>
      <c r="K64" s="2"/>
      <c r="L64" s="2"/>
      <c r="M64" s="2"/>
      <c r="N64" s="2"/>
      <c r="O64" s="2"/>
      <c r="P64" s="2"/>
      <c r="Q64" s="2"/>
    </row>
    <row r="65" spans="1:17" x14ac:dyDescent="0.2">
      <c r="A65" s="475"/>
      <c r="B65" s="2"/>
      <c r="C65" s="2"/>
      <c r="D65" s="2"/>
      <c r="E65" s="2"/>
      <c r="F65" s="2"/>
      <c r="G65" s="2"/>
      <c r="H65" s="2"/>
      <c r="I65" s="2"/>
      <c r="J65" s="2"/>
      <c r="K65" s="2"/>
      <c r="L65" s="2"/>
      <c r="M65" s="2"/>
      <c r="N65" s="2"/>
      <c r="O65" s="2"/>
      <c r="P65" s="2"/>
      <c r="Q65" s="2"/>
    </row>
    <row r="66" spans="1:17" x14ac:dyDescent="0.2">
      <c r="A66" s="475"/>
      <c r="B66" s="2"/>
      <c r="C66" s="2"/>
      <c r="D66" s="2"/>
      <c r="E66" s="2"/>
      <c r="F66" s="2"/>
      <c r="G66" s="2"/>
      <c r="H66" s="2"/>
      <c r="I66" s="2"/>
      <c r="J66" s="2"/>
      <c r="K66" s="2"/>
      <c r="L66" s="2"/>
      <c r="M66" s="2"/>
      <c r="N66" s="2"/>
      <c r="O66" s="2"/>
      <c r="P66" s="2"/>
      <c r="Q66" s="2"/>
    </row>
    <row r="67" spans="1:17" x14ac:dyDescent="0.2">
      <c r="A67" s="475"/>
      <c r="B67" s="2"/>
      <c r="C67" s="2"/>
      <c r="D67" s="2"/>
      <c r="E67" s="2"/>
      <c r="F67" s="2"/>
      <c r="G67" s="2"/>
      <c r="H67" s="2"/>
      <c r="I67" s="2"/>
      <c r="J67" s="2"/>
      <c r="K67" s="2"/>
      <c r="L67" s="2"/>
      <c r="M67" s="2"/>
      <c r="N67" s="2"/>
      <c r="O67" s="2"/>
      <c r="P67" s="2"/>
      <c r="Q67" s="2"/>
    </row>
    <row r="68" spans="1:17" x14ac:dyDescent="0.2">
      <c r="A68" s="475"/>
      <c r="B68" s="2"/>
      <c r="C68" s="2"/>
      <c r="D68" s="2"/>
      <c r="E68" s="2"/>
      <c r="F68" s="2"/>
      <c r="G68" s="2"/>
      <c r="H68" s="2"/>
      <c r="I68" s="2"/>
      <c r="J68" s="2"/>
      <c r="K68" s="2"/>
      <c r="L68" s="2"/>
      <c r="M68" s="2"/>
      <c r="N68" s="2"/>
      <c r="O68" s="2"/>
      <c r="P68" s="2"/>
      <c r="Q68" s="2"/>
    </row>
    <row r="69" spans="1:17" x14ac:dyDescent="0.2">
      <c r="A69" s="475"/>
      <c r="B69" s="2"/>
      <c r="C69" s="2"/>
      <c r="D69" s="2"/>
      <c r="E69" s="2"/>
      <c r="F69" s="2"/>
      <c r="G69" s="2"/>
      <c r="H69" s="2"/>
      <c r="I69" s="2"/>
      <c r="J69" s="2"/>
      <c r="K69" s="2"/>
      <c r="L69" s="2"/>
      <c r="M69" s="2"/>
      <c r="N69" s="2"/>
      <c r="O69" s="2"/>
      <c r="P69" s="2"/>
      <c r="Q69" s="2"/>
    </row>
    <row r="70" spans="1:17" x14ac:dyDescent="0.2">
      <c r="A70" s="475"/>
      <c r="B70" s="2"/>
      <c r="C70" s="2"/>
      <c r="D70" s="2"/>
      <c r="E70" s="2"/>
      <c r="F70" s="2"/>
      <c r="G70" s="2"/>
      <c r="H70" s="2"/>
      <c r="I70" s="2"/>
      <c r="J70" s="2"/>
      <c r="K70" s="2"/>
      <c r="L70" s="2"/>
      <c r="M70" s="2"/>
      <c r="N70" s="2"/>
      <c r="O70" s="2"/>
      <c r="P70" s="2"/>
      <c r="Q70" s="2"/>
    </row>
    <row r="71" spans="1:17" x14ac:dyDescent="0.2">
      <c r="A71" s="475"/>
      <c r="B71" s="2"/>
      <c r="C71" s="2"/>
      <c r="D71" s="2"/>
      <c r="E71" s="2"/>
      <c r="F71" s="2"/>
      <c r="G71" s="2"/>
      <c r="H71" s="2"/>
      <c r="I71" s="2"/>
      <c r="J71" s="2"/>
      <c r="K71" s="2"/>
      <c r="L71" s="2"/>
      <c r="M71" s="2"/>
      <c r="N71" s="2"/>
      <c r="O71" s="2"/>
      <c r="P71" s="2"/>
      <c r="Q71" s="2"/>
    </row>
    <row r="72" spans="1:17" x14ac:dyDescent="0.2">
      <c r="A72" s="475"/>
      <c r="B72" s="2"/>
      <c r="C72" s="2"/>
      <c r="D72" s="2"/>
      <c r="E72" s="2"/>
      <c r="F72" s="2"/>
      <c r="G72" s="2"/>
      <c r="H72" s="2"/>
      <c r="I72" s="2"/>
      <c r="J72" s="2"/>
      <c r="K72" s="2"/>
      <c r="L72" s="2"/>
      <c r="M72" s="2"/>
      <c r="N72" s="2"/>
      <c r="O72" s="2"/>
      <c r="P72" s="2"/>
      <c r="Q72" s="2"/>
    </row>
    <row r="73" spans="1:17" x14ac:dyDescent="0.2">
      <c r="A73" s="475"/>
      <c r="B73" s="2"/>
      <c r="C73" s="2"/>
      <c r="D73" s="2"/>
      <c r="E73" s="2"/>
      <c r="F73" s="2"/>
      <c r="G73" s="2"/>
      <c r="H73" s="2"/>
      <c r="I73" s="2"/>
      <c r="J73" s="2"/>
      <c r="K73" s="2"/>
      <c r="L73" s="2"/>
      <c r="M73" s="2"/>
      <c r="N73" s="2"/>
      <c r="O73" s="2"/>
      <c r="P73" s="2"/>
      <c r="Q73" s="2"/>
    </row>
    <row r="74" spans="1:17" x14ac:dyDescent="0.2">
      <c r="A74" s="475"/>
      <c r="B74" s="2"/>
      <c r="C74" s="2"/>
      <c r="D74" s="2"/>
      <c r="E74" s="2"/>
      <c r="F74" s="2"/>
      <c r="G74" s="2"/>
      <c r="H74" s="2"/>
      <c r="I74" s="2"/>
      <c r="J74" s="2"/>
      <c r="K74" s="2"/>
      <c r="L74" s="2"/>
      <c r="M74" s="2"/>
      <c r="N74" s="2"/>
      <c r="O74" s="2"/>
      <c r="P74" s="2"/>
      <c r="Q74" s="2"/>
    </row>
    <row r="75" spans="1:17" x14ac:dyDescent="0.2">
      <c r="A75" s="475"/>
      <c r="B75" s="2"/>
      <c r="C75" s="2"/>
      <c r="D75" s="2"/>
      <c r="E75" s="2"/>
      <c r="F75" s="2"/>
      <c r="G75" s="2"/>
      <c r="H75" s="2"/>
      <c r="I75" s="2"/>
      <c r="J75" s="2"/>
      <c r="K75" s="2"/>
      <c r="L75" s="2"/>
      <c r="M75" s="2"/>
      <c r="N75" s="2"/>
      <c r="O75" s="2"/>
      <c r="P75" s="2"/>
      <c r="Q75" s="2"/>
    </row>
    <row r="76" spans="1:17" x14ac:dyDescent="0.2">
      <c r="A76" s="475"/>
      <c r="B76" s="2"/>
      <c r="C76" s="2"/>
      <c r="D76" s="2"/>
      <c r="E76" s="2"/>
      <c r="F76" s="2"/>
      <c r="G76" s="2"/>
      <c r="H76" s="2"/>
      <c r="I76" s="2"/>
      <c r="J76" s="2"/>
      <c r="K76" s="2"/>
      <c r="L76" s="2"/>
      <c r="M76" s="2"/>
      <c r="N76" s="2"/>
      <c r="O76" s="2"/>
      <c r="P76" s="2"/>
      <c r="Q76" s="2"/>
    </row>
    <row r="77" spans="1:17" x14ac:dyDescent="0.2">
      <c r="A77" s="475"/>
      <c r="B77" s="2"/>
      <c r="C77" s="2"/>
      <c r="D77" s="2"/>
      <c r="E77" s="2"/>
      <c r="F77" s="2"/>
      <c r="G77" s="2"/>
      <c r="H77" s="2"/>
      <c r="I77" s="2"/>
      <c r="J77" s="2"/>
      <c r="K77" s="2"/>
      <c r="L77" s="2"/>
      <c r="M77" s="2"/>
      <c r="N77" s="2"/>
      <c r="O77" s="2"/>
      <c r="P77" s="2"/>
      <c r="Q77" s="2"/>
    </row>
    <row r="78" spans="1:17" x14ac:dyDescent="0.2">
      <c r="A78" s="475"/>
      <c r="B78" s="2"/>
      <c r="C78" s="2"/>
      <c r="D78" s="2"/>
      <c r="E78" s="2"/>
      <c r="F78" s="2"/>
      <c r="G78" s="2"/>
      <c r="H78" s="2"/>
      <c r="I78" s="2"/>
      <c r="J78" s="2"/>
      <c r="K78" s="2"/>
      <c r="L78" s="2"/>
      <c r="M78" s="2"/>
      <c r="N78" s="2"/>
      <c r="O78" s="2"/>
      <c r="P78" s="2"/>
      <c r="Q78" s="2"/>
    </row>
  </sheetData>
  <sheetProtection selectLockedCells="1"/>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54"/>
  </sheetPr>
  <dimension ref="B1:AD217"/>
  <sheetViews>
    <sheetView showGridLines="0" zoomScale="85" zoomScaleNormal="100" workbookViewId="0">
      <selection activeCell="O2" sqref="O2"/>
    </sheetView>
  </sheetViews>
  <sheetFormatPr defaultRowHeight="12.75" x14ac:dyDescent="0.2"/>
  <cols>
    <col min="1" max="1" width="1.25" style="291" customWidth="1"/>
    <col min="2" max="5" width="9" style="291" customWidth="1"/>
    <col min="6" max="6" width="64.375" style="291" customWidth="1"/>
    <col min="7" max="7" width="12.875" style="291" customWidth="1"/>
    <col min="8" max="8" width="12.25" style="291" customWidth="1"/>
    <col min="9" max="9" width="6" style="291" hidden="1" customWidth="1"/>
    <col min="10" max="12" width="9" style="291" hidden="1" customWidth="1"/>
    <col min="13" max="13" width="0.125" style="291" hidden="1" customWidth="1"/>
    <col min="14" max="24" width="9" style="293"/>
    <col min="25" max="16384" width="9" style="291"/>
  </cols>
  <sheetData>
    <row r="1" spans="2:29" ht="7.5" customHeight="1" thickBot="1" x14ac:dyDescent="0.25"/>
    <row r="2" spans="2:29" ht="76.5" customHeight="1" thickBot="1" x14ac:dyDescent="0.25">
      <c r="B2" s="953"/>
      <c r="C2" s="954"/>
      <c r="D2" s="954"/>
      <c r="E2" s="954"/>
      <c r="F2" s="954"/>
      <c r="G2" s="954"/>
      <c r="H2" s="955"/>
    </row>
    <row r="3" spans="2:29" ht="25.5" customHeight="1" thickBot="1" x14ac:dyDescent="0.25">
      <c r="B3" s="932" t="s">
        <v>155</v>
      </c>
      <c r="C3" s="922"/>
      <c r="D3" s="922"/>
      <c r="E3" s="922"/>
      <c r="F3" s="922"/>
      <c r="G3" s="922"/>
      <c r="H3" s="906"/>
    </row>
    <row r="4" spans="2:29" ht="15" customHeight="1" thickBot="1" x14ac:dyDescent="0.25">
      <c r="B4" s="312"/>
      <c r="C4" s="313"/>
      <c r="D4" s="313"/>
      <c r="E4" s="313"/>
      <c r="F4" s="313"/>
      <c r="G4" s="313"/>
      <c r="H4" s="314"/>
    </row>
    <row r="5" spans="2:29" ht="18" customHeight="1" x14ac:dyDescent="0.2">
      <c r="B5" s="977" t="s">
        <v>0</v>
      </c>
      <c r="C5" s="978"/>
      <c r="D5" s="967">
        <f>'2. Booking Form'!$D$8</f>
        <v>0</v>
      </c>
      <c r="E5" s="968"/>
      <c r="F5" s="315"/>
      <c r="G5" s="315"/>
      <c r="H5" s="316"/>
      <c r="I5" s="317"/>
      <c r="J5" s="317"/>
      <c r="K5" s="317"/>
      <c r="L5" s="317"/>
      <c r="M5" s="317"/>
      <c r="Y5" s="293"/>
      <c r="Z5" s="293"/>
      <c r="AA5" s="293"/>
      <c r="AB5" s="293"/>
      <c r="AC5" s="293"/>
    </row>
    <row r="6" spans="2:29" ht="18" customHeight="1" x14ac:dyDescent="0.2">
      <c r="B6" s="975" t="s">
        <v>3</v>
      </c>
      <c r="C6" s="976"/>
      <c r="D6" s="969">
        <f>'2. Booking Form'!$D$10</f>
        <v>0</v>
      </c>
      <c r="E6" s="970"/>
      <c r="F6" s="271"/>
      <c r="G6" s="271"/>
      <c r="H6" s="318"/>
      <c r="I6" s="319"/>
      <c r="J6" s="319"/>
      <c r="K6" s="319"/>
      <c r="L6" s="319"/>
      <c r="M6" s="319"/>
      <c r="Y6" s="293"/>
      <c r="Z6" s="293"/>
      <c r="AA6" s="293"/>
      <c r="AB6" s="293"/>
      <c r="AC6" s="293"/>
    </row>
    <row r="7" spans="2:29" ht="18" customHeight="1" x14ac:dyDescent="0.2">
      <c r="B7" s="975" t="s">
        <v>1</v>
      </c>
      <c r="C7" s="976"/>
      <c r="D7" s="971">
        <f>'2. Booking Form'!$D$16</f>
        <v>0</v>
      </c>
      <c r="E7" s="972"/>
      <c r="F7" s="272"/>
      <c r="G7" s="272"/>
      <c r="H7" s="320"/>
      <c r="I7" s="319"/>
      <c r="J7" s="319"/>
      <c r="K7" s="319"/>
      <c r="L7" s="319"/>
      <c r="M7" s="319"/>
      <c r="Y7" s="293"/>
      <c r="Z7" s="293"/>
      <c r="AA7" s="293"/>
      <c r="AB7" s="293"/>
      <c r="AC7" s="293"/>
    </row>
    <row r="8" spans="2:29" ht="18" customHeight="1" x14ac:dyDescent="0.2">
      <c r="B8" s="975" t="s">
        <v>25</v>
      </c>
      <c r="C8" s="976"/>
      <c r="D8" s="969">
        <f>'2. Booking Form'!$D$17</f>
        <v>0</v>
      </c>
      <c r="E8" s="970"/>
      <c r="F8" s="271"/>
      <c r="G8" s="271"/>
      <c r="H8" s="318"/>
      <c r="I8" s="319"/>
      <c r="J8" s="319"/>
      <c r="K8" s="319"/>
      <c r="L8" s="319"/>
      <c r="M8" s="319"/>
      <c r="Y8" s="293"/>
      <c r="Z8" s="293"/>
      <c r="AA8" s="293"/>
      <c r="AB8" s="293"/>
      <c r="AC8" s="293"/>
    </row>
    <row r="9" spans="2:29" ht="18" customHeight="1" x14ac:dyDescent="0.2">
      <c r="B9" s="975" t="s">
        <v>26</v>
      </c>
      <c r="C9" s="976"/>
      <c r="D9" s="969">
        <f>'2. Booking Form'!$I$17</f>
        <v>0</v>
      </c>
      <c r="E9" s="970"/>
      <c r="F9" s="271"/>
      <c r="G9" s="271"/>
      <c r="H9" s="318"/>
      <c r="I9" s="319"/>
      <c r="J9" s="319"/>
      <c r="K9" s="319"/>
      <c r="L9" s="319"/>
      <c r="M9" s="319"/>
      <c r="Y9" s="293"/>
      <c r="Z9" s="293"/>
      <c r="AA9" s="293"/>
      <c r="AB9" s="293"/>
      <c r="AC9" s="293"/>
    </row>
    <row r="10" spans="2:29" ht="18" customHeight="1" thickBot="1" x14ac:dyDescent="0.25">
      <c r="B10" s="965" t="s">
        <v>4</v>
      </c>
      <c r="C10" s="966"/>
      <c r="D10" s="973">
        <f>'2. Booking Form'!$D$9</f>
        <v>0</v>
      </c>
      <c r="E10" s="974"/>
      <c r="F10" s="271"/>
      <c r="G10" s="271"/>
      <c r="H10" s="318"/>
      <c r="I10" s="321"/>
      <c r="J10" s="321"/>
      <c r="K10" s="321"/>
      <c r="L10" s="321"/>
      <c r="M10" s="321"/>
      <c r="Y10" s="293"/>
      <c r="Z10" s="293"/>
      <c r="AA10" s="293"/>
      <c r="AB10" s="293"/>
      <c r="AC10" s="293"/>
    </row>
    <row r="11" spans="2:29" ht="45" customHeight="1" x14ac:dyDescent="0.2">
      <c r="B11" s="956" t="s">
        <v>156</v>
      </c>
      <c r="C11" s="957"/>
      <c r="D11" s="957"/>
      <c r="E11" s="957"/>
      <c r="F11" s="957"/>
      <c r="G11" s="957"/>
      <c r="H11" s="958"/>
      <c r="I11" s="319"/>
      <c r="J11" s="319"/>
      <c r="K11" s="319"/>
      <c r="L11" s="319"/>
      <c r="M11" s="319"/>
      <c r="Y11" s="293"/>
      <c r="Z11" s="293"/>
      <c r="AA11" s="293"/>
      <c r="AB11" s="293"/>
      <c r="AC11" s="293"/>
    </row>
    <row r="12" spans="2:29" ht="72" customHeight="1" x14ac:dyDescent="0.2">
      <c r="B12" s="962" t="s">
        <v>740</v>
      </c>
      <c r="C12" s="963"/>
      <c r="D12" s="963"/>
      <c r="E12" s="963"/>
      <c r="F12" s="963"/>
      <c r="G12" s="963"/>
      <c r="H12" s="964"/>
      <c r="I12" s="319"/>
      <c r="J12" s="319"/>
      <c r="K12" s="319"/>
      <c r="L12" s="319"/>
      <c r="M12" s="319"/>
      <c r="Y12" s="293"/>
      <c r="Z12" s="293"/>
      <c r="AA12" s="293"/>
      <c r="AB12" s="293"/>
      <c r="AC12" s="293"/>
    </row>
    <row r="13" spans="2:29" ht="51" customHeight="1" thickBot="1" x14ac:dyDescent="0.25">
      <c r="B13" s="959" t="s">
        <v>704</v>
      </c>
      <c r="C13" s="960"/>
      <c r="D13" s="960"/>
      <c r="E13" s="960"/>
      <c r="F13" s="960"/>
      <c r="G13" s="960"/>
      <c r="H13" s="961"/>
      <c r="I13" s="319"/>
      <c r="J13" s="319"/>
      <c r="K13" s="319"/>
      <c r="L13" s="319"/>
      <c r="M13" s="319"/>
      <c r="Y13" s="293"/>
      <c r="Z13" s="293"/>
      <c r="AA13" s="293"/>
      <c r="AB13" s="293"/>
      <c r="AC13" s="293"/>
    </row>
    <row r="14" spans="2:29" s="322" customFormat="1" ht="40.5" customHeight="1" thickBot="1" x14ac:dyDescent="0.25">
      <c r="B14" s="150" t="s">
        <v>109</v>
      </c>
      <c r="C14" s="151" t="s">
        <v>27</v>
      </c>
      <c r="D14" s="151" t="s">
        <v>68</v>
      </c>
      <c r="E14" s="151"/>
      <c r="F14" s="151" t="s">
        <v>588</v>
      </c>
      <c r="G14" s="152" t="s">
        <v>110</v>
      </c>
      <c r="H14" s="153" t="s">
        <v>111</v>
      </c>
      <c r="N14" s="323"/>
      <c r="O14" s="323"/>
      <c r="P14" s="323"/>
      <c r="Q14" s="323"/>
      <c r="R14" s="323"/>
      <c r="S14" s="323"/>
      <c r="T14" s="323"/>
      <c r="U14" s="323"/>
      <c r="V14" s="323"/>
      <c r="W14" s="323"/>
      <c r="X14" s="323"/>
      <c r="Y14" s="323"/>
      <c r="Z14" s="323"/>
      <c r="AA14" s="323"/>
      <c r="AB14" s="323"/>
      <c r="AC14" s="323"/>
    </row>
    <row r="15" spans="2:29" ht="15.75" customHeight="1" x14ac:dyDescent="0.2">
      <c r="B15" s="324">
        <v>1</v>
      </c>
      <c r="C15" s="154"/>
      <c r="D15" s="155"/>
      <c r="E15" s="325" t="s">
        <v>141</v>
      </c>
      <c r="F15" s="156"/>
      <c r="G15" s="155"/>
      <c r="H15" s="157"/>
      <c r="Y15" s="293"/>
      <c r="Z15" s="293"/>
      <c r="AA15" s="293"/>
      <c r="AB15" s="293"/>
      <c r="AC15" s="293"/>
    </row>
    <row r="16" spans="2:29" ht="15.75" customHeight="1" x14ac:dyDescent="0.2">
      <c r="B16" s="326"/>
      <c r="C16" s="158"/>
      <c r="D16" s="159"/>
      <c r="E16" s="327" t="s">
        <v>142</v>
      </c>
      <c r="F16" s="160"/>
      <c r="G16" s="159"/>
      <c r="H16" s="161"/>
      <c r="Y16" s="293"/>
      <c r="Z16" s="293"/>
      <c r="AA16" s="293"/>
      <c r="AB16" s="293"/>
      <c r="AC16" s="293"/>
    </row>
    <row r="17" spans="2:29" ht="15.75" customHeight="1" thickBot="1" x14ac:dyDescent="0.25">
      <c r="B17" s="328"/>
      <c r="C17" s="162"/>
      <c r="D17" s="163"/>
      <c r="E17" s="329" t="s">
        <v>143</v>
      </c>
      <c r="F17" s="186" t="s">
        <v>574</v>
      </c>
      <c r="G17" s="163"/>
      <c r="H17" s="164"/>
      <c r="Y17" s="293"/>
      <c r="Z17" s="293"/>
      <c r="AA17" s="293"/>
      <c r="AB17" s="293"/>
      <c r="AC17" s="293"/>
    </row>
    <row r="18" spans="2:29" ht="15.75" customHeight="1" x14ac:dyDescent="0.2">
      <c r="B18" s="326">
        <v>2</v>
      </c>
      <c r="C18" s="165"/>
      <c r="D18" s="166"/>
      <c r="E18" s="330" t="s">
        <v>141</v>
      </c>
      <c r="F18" s="166"/>
      <c r="G18" s="166"/>
      <c r="H18" s="167"/>
      <c r="Y18" s="293"/>
      <c r="Z18" s="293"/>
      <c r="AA18" s="293"/>
      <c r="AB18" s="293"/>
      <c r="AC18" s="293"/>
    </row>
    <row r="19" spans="2:29" ht="15.75" customHeight="1" x14ac:dyDescent="0.2">
      <c r="B19" s="326"/>
      <c r="C19" s="158"/>
      <c r="D19" s="159"/>
      <c r="E19" s="327" t="s">
        <v>142</v>
      </c>
      <c r="F19" s="159"/>
      <c r="G19" s="159"/>
      <c r="H19" s="161"/>
      <c r="Y19" s="293"/>
      <c r="Z19" s="293"/>
      <c r="AA19" s="293"/>
      <c r="AB19" s="293"/>
      <c r="AC19" s="293"/>
    </row>
    <row r="20" spans="2:29" ht="15.75" customHeight="1" thickBot="1" x14ac:dyDescent="0.25">
      <c r="B20" s="326"/>
      <c r="C20" s="168"/>
      <c r="D20" s="169"/>
      <c r="E20" s="331" t="s">
        <v>143</v>
      </c>
      <c r="F20" s="169"/>
      <c r="G20" s="169"/>
      <c r="H20" s="170"/>
      <c r="Y20" s="293"/>
      <c r="Z20" s="293"/>
      <c r="AA20" s="293"/>
      <c r="AB20" s="293"/>
      <c r="AC20" s="293"/>
    </row>
    <row r="21" spans="2:29" ht="15.75" customHeight="1" x14ac:dyDescent="0.2">
      <c r="B21" s="324">
        <v>3</v>
      </c>
      <c r="C21" s="154"/>
      <c r="D21" s="155"/>
      <c r="E21" s="325" t="s">
        <v>141</v>
      </c>
      <c r="F21" s="155"/>
      <c r="G21" s="155"/>
      <c r="H21" s="157"/>
      <c r="Y21" s="293"/>
      <c r="Z21" s="293"/>
      <c r="AA21" s="293"/>
      <c r="AB21" s="293"/>
      <c r="AC21" s="293"/>
    </row>
    <row r="22" spans="2:29" ht="15.75" customHeight="1" x14ac:dyDescent="0.2">
      <c r="B22" s="326"/>
      <c r="C22" s="158"/>
      <c r="D22" s="159"/>
      <c r="E22" s="327" t="s">
        <v>142</v>
      </c>
      <c r="F22" s="159"/>
      <c r="G22" s="159"/>
      <c r="H22" s="161"/>
      <c r="Y22" s="293"/>
      <c r="Z22" s="293"/>
      <c r="AA22" s="293"/>
      <c r="AB22" s="293"/>
      <c r="AC22" s="293"/>
    </row>
    <row r="23" spans="2:29" ht="15.75" customHeight="1" thickBot="1" x14ac:dyDescent="0.25">
      <c r="B23" s="328"/>
      <c r="C23" s="162"/>
      <c r="D23" s="163"/>
      <c r="E23" s="329" t="s">
        <v>143</v>
      </c>
      <c r="F23" s="163"/>
      <c r="G23" s="163"/>
      <c r="H23" s="164"/>
      <c r="Y23" s="293"/>
      <c r="Z23" s="293"/>
      <c r="AA23" s="293"/>
      <c r="AB23" s="293"/>
      <c r="AC23" s="293"/>
    </row>
    <row r="24" spans="2:29" ht="15.75" customHeight="1" x14ac:dyDescent="0.2">
      <c r="B24" s="324">
        <v>4</v>
      </c>
      <c r="C24" s="154"/>
      <c r="D24" s="155"/>
      <c r="E24" s="325" t="s">
        <v>141</v>
      </c>
      <c r="F24" s="155"/>
      <c r="G24" s="155"/>
      <c r="H24" s="157"/>
      <c r="Y24" s="293"/>
      <c r="Z24" s="293"/>
      <c r="AA24" s="293"/>
      <c r="AB24" s="293"/>
      <c r="AC24" s="293"/>
    </row>
    <row r="25" spans="2:29" ht="15.75" customHeight="1" x14ac:dyDescent="0.2">
      <c r="B25" s="332"/>
      <c r="C25" s="171"/>
      <c r="D25" s="172"/>
      <c r="E25" s="327" t="s">
        <v>142</v>
      </c>
      <c r="F25" s="172"/>
      <c r="G25" s="172"/>
      <c r="H25" s="173"/>
      <c r="I25" s="293"/>
      <c r="J25" s="293"/>
      <c r="K25" s="293"/>
      <c r="L25" s="293"/>
      <c r="M25" s="293"/>
      <c r="Y25" s="293"/>
      <c r="Z25" s="293"/>
      <c r="AA25" s="293"/>
      <c r="AB25" s="293"/>
    </row>
    <row r="26" spans="2:29" ht="15.75" customHeight="1" thickBot="1" x14ac:dyDescent="0.25">
      <c r="B26" s="333"/>
      <c r="C26" s="174"/>
      <c r="D26" s="175"/>
      <c r="E26" s="329" t="s">
        <v>143</v>
      </c>
      <c r="F26" s="175"/>
      <c r="G26" s="175"/>
      <c r="H26" s="176"/>
      <c r="I26" s="293"/>
      <c r="J26" s="293"/>
      <c r="K26" s="293"/>
      <c r="L26" s="293"/>
      <c r="M26" s="293"/>
      <c r="Y26" s="293"/>
      <c r="Z26" s="293"/>
      <c r="AA26" s="293"/>
      <c r="AB26" s="293"/>
    </row>
    <row r="27" spans="2:29" ht="15.75" customHeight="1" x14ac:dyDescent="0.2">
      <c r="B27" s="334">
        <v>5</v>
      </c>
      <c r="C27" s="177"/>
      <c r="D27" s="178"/>
      <c r="E27" s="325" t="s">
        <v>141</v>
      </c>
      <c r="F27" s="178"/>
      <c r="G27" s="179"/>
      <c r="H27" s="180"/>
      <c r="I27" s="293"/>
      <c r="J27" s="293"/>
      <c r="K27" s="293"/>
      <c r="L27" s="293"/>
      <c r="M27" s="293"/>
      <c r="Y27" s="293"/>
      <c r="Z27" s="293"/>
      <c r="AA27" s="293"/>
      <c r="AB27" s="293"/>
    </row>
    <row r="28" spans="2:29" ht="15.75" customHeight="1" x14ac:dyDescent="0.2">
      <c r="B28" s="332"/>
      <c r="C28" s="171"/>
      <c r="D28" s="172"/>
      <c r="E28" s="327" t="s">
        <v>142</v>
      </c>
      <c r="F28" s="172"/>
      <c r="G28" s="181"/>
      <c r="H28" s="173"/>
      <c r="I28" s="293"/>
      <c r="J28" s="293"/>
      <c r="K28" s="293"/>
      <c r="L28" s="293"/>
      <c r="M28" s="293"/>
      <c r="Y28" s="293"/>
      <c r="Z28" s="293"/>
      <c r="AA28" s="293"/>
      <c r="AB28" s="293"/>
    </row>
    <row r="29" spans="2:29" ht="15.75" customHeight="1" thickBot="1" x14ac:dyDescent="0.25">
      <c r="B29" s="333"/>
      <c r="C29" s="174"/>
      <c r="D29" s="175"/>
      <c r="E29" s="329" t="s">
        <v>143</v>
      </c>
      <c r="F29" s="175"/>
      <c r="G29" s="182"/>
      <c r="H29" s="176"/>
      <c r="I29" s="293"/>
      <c r="J29" s="293"/>
      <c r="K29" s="293"/>
      <c r="L29" s="293"/>
      <c r="M29" s="293"/>
      <c r="Y29" s="293"/>
      <c r="Z29" s="293"/>
      <c r="AA29" s="293"/>
      <c r="AB29" s="293"/>
    </row>
    <row r="30" spans="2:29" ht="15.75" customHeight="1" x14ac:dyDescent="0.2">
      <c r="B30" s="332">
        <v>6</v>
      </c>
      <c r="C30" s="183"/>
      <c r="D30" s="184"/>
      <c r="E30" s="330" t="s">
        <v>141</v>
      </c>
      <c r="F30" s="184"/>
      <c r="G30" s="184"/>
      <c r="H30" s="185"/>
      <c r="I30" s="293"/>
      <c r="J30" s="293"/>
      <c r="K30" s="293"/>
      <c r="L30" s="293"/>
      <c r="M30" s="293"/>
      <c r="Y30" s="293"/>
      <c r="Z30" s="293"/>
      <c r="AA30" s="293"/>
      <c r="AB30" s="293"/>
    </row>
    <row r="31" spans="2:29" ht="15.75" customHeight="1" x14ac:dyDescent="0.2">
      <c r="B31" s="332"/>
      <c r="C31" s="171"/>
      <c r="D31" s="172"/>
      <c r="E31" s="327" t="s">
        <v>142</v>
      </c>
      <c r="F31" s="172"/>
      <c r="G31" s="172"/>
      <c r="H31" s="173"/>
      <c r="I31" s="293"/>
      <c r="J31" s="293"/>
      <c r="K31" s="293"/>
      <c r="L31" s="293"/>
      <c r="M31" s="293"/>
      <c r="Y31" s="293"/>
      <c r="Z31" s="293"/>
      <c r="AA31" s="293"/>
      <c r="AB31" s="293"/>
    </row>
    <row r="32" spans="2:29" ht="15.75" customHeight="1" thickBot="1" x14ac:dyDescent="0.25">
      <c r="B32" s="333"/>
      <c r="C32" s="174"/>
      <c r="D32" s="175"/>
      <c r="E32" s="329" t="s">
        <v>143</v>
      </c>
      <c r="F32" s="175"/>
      <c r="G32" s="175"/>
      <c r="H32" s="176"/>
      <c r="I32" s="293"/>
      <c r="J32" s="293"/>
      <c r="K32" s="293"/>
      <c r="L32" s="293"/>
      <c r="M32" s="293"/>
      <c r="Y32" s="293"/>
      <c r="Z32" s="293"/>
      <c r="AA32" s="293"/>
      <c r="AB32" s="293"/>
    </row>
    <row r="33" spans="2:30" ht="15.75" customHeight="1" x14ac:dyDescent="0.2">
      <c r="B33" s="334">
        <v>7</v>
      </c>
      <c r="C33" s="177"/>
      <c r="D33" s="178"/>
      <c r="E33" s="325" t="s">
        <v>141</v>
      </c>
      <c r="F33" s="178"/>
      <c r="G33" s="178"/>
      <c r="H33" s="180"/>
      <c r="I33" s="293"/>
      <c r="J33" s="293"/>
      <c r="K33" s="293"/>
      <c r="L33" s="293"/>
      <c r="M33" s="293"/>
      <c r="Y33" s="293"/>
      <c r="Z33" s="293"/>
      <c r="AA33" s="293"/>
      <c r="AB33" s="293"/>
    </row>
    <row r="34" spans="2:30" ht="15.75" customHeight="1" x14ac:dyDescent="0.2">
      <c r="B34" s="332"/>
      <c r="C34" s="171"/>
      <c r="D34" s="172"/>
      <c r="E34" s="327" t="s">
        <v>142</v>
      </c>
      <c r="F34" s="172"/>
      <c r="G34" s="172"/>
      <c r="H34" s="173"/>
      <c r="I34" s="293"/>
      <c r="J34" s="293"/>
      <c r="K34" s="293"/>
      <c r="L34" s="293"/>
      <c r="M34" s="293"/>
      <c r="Y34" s="293"/>
      <c r="Z34" s="293"/>
      <c r="AA34" s="293"/>
      <c r="AB34" s="293"/>
    </row>
    <row r="35" spans="2:30" ht="15.75" customHeight="1" thickBot="1" x14ac:dyDescent="0.25">
      <c r="B35" s="335"/>
      <c r="C35" s="174"/>
      <c r="D35" s="175"/>
      <c r="E35" s="329" t="s">
        <v>143</v>
      </c>
      <c r="F35" s="175"/>
      <c r="G35" s="175"/>
      <c r="H35" s="176"/>
      <c r="I35" s="293"/>
      <c r="J35" s="293"/>
      <c r="K35" s="293"/>
      <c r="L35" s="293"/>
      <c r="M35" s="293"/>
      <c r="Y35" s="293"/>
      <c r="Z35" s="293"/>
      <c r="AA35" s="293"/>
      <c r="AB35" s="293"/>
    </row>
    <row r="36" spans="2:30" ht="15.75" customHeight="1" x14ac:dyDescent="0.2">
      <c r="B36" s="334">
        <v>8</v>
      </c>
      <c r="C36" s="177"/>
      <c r="D36" s="178"/>
      <c r="E36" s="325" t="s">
        <v>141</v>
      </c>
      <c r="F36" s="178"/>
      <c r="G36" s="179"/>
      <c r="H36" s="180"/>
      <c r="I36" s="293"/>
      <c r="J36" s="293"/>
      <c r="K36" s="293"/>
      <c r="L36" s="293"/>
      <c r="M36" s="293"/>
      <c r="Y36" s="293"/>
      <c r="Z36" s="293"/>
      <c r="AA36" s="293"/>
      <c r="AB36" s="293"/>
    </row>
    <row r="37" spans="2:30" ht="15.75" customHeight="1" x14ac:dyDescent="0.2">
      <c r="B37" s="332"/>
      <c r="C37" s="171"/>
      <c r="D37" s="172"/>
      <c r="E37" s="327" t="s">
        <v>142</v>
      </c>
      <c r="F37" s="172"/>
      <c r="G37" s="181"/>
      <c r="H37" s="173"/>
      <c r="I37" s="293"/>
      <c r="J37" s="293"/>
      <c r="K37" s="293"/>
      <c r="L37" s="293"/>
      <c r="M37" s="293"/>
      <c r="Y37" s="293"/>
      <c r="Z37" s="293"/>
      <c r="AA37" s="293"/>
      <c r="AB37" s="293"/>
    </row>
    <row r="38" spans="2:30" ht="15.75" customHeight="1" thickBot="1" x14ac:dyDescent="0.25">
      <c r="B38" s="333"/>
      <c r="C38" s="174"/>
      <c r="D38" s="175"/>
      <c r="E38" s="329" t="s">
        <v>143</v>
      </c>
      <c r="F38" s="175"/>
      <c r="G38" s="182"/>
      <c r="H38" s="176"/>
      <c r="I38" s="293"/>
      <c r="J38" s="293"/>
      <c r="K38" s="293"/>
      <c r="L38" s="293"/>
      <c r="M38" s="293"/>
      <c r="Y38" s="293"/>
      <c r="Z38" s="293"/>
      <c r="AA38" s="293"/>
      <c r="AB38" s="293"/>
    </row>
    <row r="39" spans="2:30" ht="15.75" customHeight="1" x14ac:dyDescent="0.2">
      <c r="B39" s="332">
        <v>9</v>
      </c>
      <c r="C39" s="183"/>
      <c r="D39" s="184"/>
      <c r="E39" s="330" t="s">
        <v>141</v>
      </c>
      <c r="F39" s="184"/>
      <c r="G39" s="184"/>
      <c r="H39" s="185"/>
      <c r="I39" s="293"/>
      <c r="J39" s="293"/>
      <c r="K39" s="293"/>
      <c r="L39" s="293"/>
      <c r="M39" s="293"/>
      <c r="Y39" s="293"/>
      <c r="Z39" s="293"/>
      <c r="AA39" s="293"/>
      <c r="AB39" s="293"/>
    </row>
    <row r="40" spans="2:30" s="336" customFormat="1" ht="15.75" customHeight="1" x14ac:dyDescent="0.2">
      <c r="B40" s="332"/>
      <c r="C40" s="171"/>
      <c r="D40" s="172"/>
      <c r="E40" s="327" t="s">
        <v>142</v>
      </c>
      <c r="F40" s="172"/>
      <c r="G40" s="172"/>
      <c r="H40" s="173"/>
      <c r="I40" s="293"/>
      <c r="J40" s="293"/>
      <c r="K40" s="293"/>
      <c r="L40" s="293"/>
      <c r="M40" s="293"/>
      <c r="N40" s="293"/>
      <c r="O40" s="293"/>
      <c r="P40" s="292"/>
      <c r="Q40" s="292"/>
      <c r="R40" s="293"/>
      <c r="S40" s="293"/>
      <c r="T40" s="293"/>
      <c r="U40" s="293"/>
      <c r="V40" s="293"/>
      <c r="W40" s="293"/>
      <c r="X40" s="293"/>
      <c r="Y40" s="293"/>
      <c r="Z40" s="293"/>
      <c r="AA40" s="293"/>
      <c r="AB40" s="293"/>
    </row>
    <row r="41" spans="2:30" s="336" customFormat="1" ht="15.75" customHeight="1" thickBot="1" x14ac:dyDescent="0.25">
      <c r="B41" s="333"/>
      <c r="C41" s="174"/>
      <c r="D41" s="175"/>
      <c r="E41" s="329" t="s">
        <v>143</v>
      </c>
      <c r="F41" s="175"/>
      <c r="G41" s="175"/>
      <c r="H41" s="176"/>
      <c r="I41" s="293"/>
      <c r="J41" s="293"/>
      <c r="K41" s="293"/>
      <c r="L41" s="293"/>
      <c r="M41" s="293"/>
      <c r="N41" s="293"/>
      <c r="O41" s="293"/>
      <c r="P41" s="292"/>
      <c r="Q41" s="292"/>
      <c r="R41" s="293"/>
      <c r="S41" s="293"/>
      <c r="T41" s="293"/>
      <c r="U41" s="293"/>
      <c r="V41" s="293"/>
      <c r="W41" s="293"/>
      <c r="X41" s="293"/>
      <c r="Y41" s="293"/>
      <c r="Z41" s="293"/>
      <c r="AA41" s="293"/>
      <c r="AB41" s="293"/>
    </row>
    <row r="42" spans="2:30" ht="15.75" customHeight="1" x14ac:dyDescent="0.2">
      <c r="B42" s="334">
        <v>10</v>
      </c>
      <c r="C42" s="177"/>
      <c r="D42" s="178"/>
      <c r="E42" s="325" t="s">
        <v>141</v>
      </c>
      <c r="F42" s="178"/>
      <c r="G42" s="178"/>
      <c r="H42" s="180"/>
      <c r="I42" s="293"/>
      <c r="J42" s="293"/>
      <c r="K42" s="293"/>
      <c r="L42" s="293"/>
      <c r="M42" s="293"/>
      <c r="Y42" s="293"/>
      <c r="Z42" s="293"/>
      <c r="AA42" s="293"/>
      <c r="AB42" s="293"/>
    </row>
    <row r="43" spans="2:30" ht="15.75" customHeight="1" x14ac:dyDescent="0.2">
      <c r="B43" s="332"/>
      <c r="C43" s="171"/>
      <c r="D43" s="172"/>
      <c r="E43" s="327" t="s">
        <v>142</v>
      </c>
      <c r="F43" s="172"/>
      <c r="G43" s="172"/>
      <c r="H43" s="173"/>
      <c r="I43" s="293"/>
      <c r="J43" s="293"/>
      <c r="K43" s="293"/>
      <c r="L43" s="293"/>
      <c r="M43" s="293"/>
      <c r="Y43" s="293"/>
      <c r="Z43" s="293"/>
      <c r="AA43" s="293"/>
    </row>
    <row r="44" spans="2:30" ht="15.75" customHeight="1" thickBot="1" x14ac:dyDescent="0.25">
      <c r="B44" s="335"/>
      <c r="C44" s="174"/>
      <c r="D44" s="175"/>
      <c r="E44" s="329" t="s">
        <v>143</v>
      </c>
      <c r="F44" s="175"/>
      <c r="G44" s="175"/>
      <c r="H44" s="176"/>
      <c r="I44" s="293"/>
      <c r="J44" s="293"/>
      <c r="K44" s="293"/>
      <c r="L44" s="293"/>
      <c r="M44" s="293"/>
      <c r="Y44" s="293"/>
      <c r="Z44" s="293"/>
      <c r="AA44" s="293"/>
      <c r="AB44" s="293"/>
      <c r="AC44" s="293"/>
      <c r="AD44" s="293"/>
    </row>
    <row r="45" spans="2:30" ht="25.5" customHeight="1" thickBot="1" x14ac:dyDescent="0.25">
      <c r="B45" s="697" t="s">
        <v>112</v>
      </c>
      <c r="C45" s="922"/>
      <c r="D45" s="922"/>
      <c r="E45" s="922"/>
      <c r="F45" s="922"/>
      <c r="G45" s="922"/>
      <c r="H45" s="906"/>
      <c r="I45" s="293"/>
      <c r="J45" s="293"/>
      <c r="K45" s="293"/>
      <c r="L45" s="293"/>
      <c r="M45" s="293"/>
      <c r="Y45" s="293"/>
      <c r="Z45" s="293"/>
      <c r="AA45" s="293"/>
      <c r="AB45" s="293"/>
      <c r="AC45" s="293"/>
      <c r="AD45" s="293"/>
    </row>
    <row r="46" spans="2:30" ht="15" customHeight="1" x14ac:dyDescent="0.2">
      <c r="B46" s="985"/>
      <c r="C46" s="986"/>
      <c r="D46" s="986"/>
      <c r="E46" s="986"/>
      <c r="F46" s="986"/>
      <c r="G46" s="986"/>
      <c r="H46" s="987"/>
      <c r="I46" s="293"/>
      <c r="J46" s="293"/>
      <c r="K46" s="293"/>
      <c r="L46" s="293"/>
      <c r="M46" s="293"/>
      <c r="Y46" s="293"/>
      <c r="Z46" s="293"/>
      <c r="AA46" s="293"/>
      <c r="AB46" s="293"/>
      <c r="AC46" s="293"/>
      <c r="AD46" s="293"/>
    </row>
    <row r="47" spans="2:30" ht="15" customHeight="1" x14ac:dyDescent="0.2">
      <c r="B47" s="979"/>
      <c r="C47" s="980"/>
      <c r="D47" s="980"/>
      <c r="E47" s="980"/>
      <c r="F47" s="980"/>
      <c r="G47" s="980"/>
      <c r="H47" s="981"/>
      <c r="I47" s="293"/>
      <c r="J47" s="293"/>
      <c r="K47" s="293"/>
      <c r="L47" s="293"/>
      <c r="M47" s="293"/>
      <c r="Y47" s="293"/>
      <c r="Z47" s="293"/>
      <c r="AA47" s="293"/>
      <c r="AB47" s="293"/>
      <c r="AC47" s="293"/>
      <c r="AD47" s="293"/>
    </row>
    <row r="48" spans="2:30" ht="15" customHeight="1" x14ac:dyDescent="0.2">
      <c r="B48" s="979"/>
      <c r="C48" s="980"/>
      <c r="D48" s="980"/>
      <c r="E48" s="980"/>
      <c r="F48" s="980"/>
      <c r="G48" s="980"/>
      <c r="H48" s="981"/>
      <c r="I48" s="293"/>
      <c r="J48" s="293"/>
      <c r="K48" s="293"/>
      <c r="L48" s="293"/>
      <c r="M48" s="293"/>
      <c r="Y48" s="293"/>
      <c r="Z48" s="293"/>
      <c r="AA48" s="293"/>
      <c r="AB48" s="293"/>
      <c r="AC48" s="293"/>
      <c r="AD48" s="293"/>
    </row>
    <row r="49" spans="2:30" ht="15" customHeight="1" x14ac:dyDescent="0.2">
      <c r="B49" s="979"/>
      <c r="C49" s="980"/>
      <c r="D49" s="980"/>
      <c r="E49" s="980"/>
      <c r="F49" s="980"/>
      <c r="G49" s="980"/>
      <c r="H49" s="981"/>
      <c r="I49" s="293"/>
      <c r="J49" s="293"/>
      <c r="K49" s="293"/>
      <c r="L49" s="293"/>
      <c r="M49" s="293"/>
      <c r="Y49" s="293"/>
      <c r="Z49" s="293"/>
      <c r="AA49" s="293"/>
      <c r="AB49" s="293"/>
      <c r="AC49" s="293"/>
      <c r="AD49" s="293"/>
    </row>
    <row r="50" spans="2:30" ht="15" customHeight="1" x14ac:dyDescent="0.2">
      <c r="B50" s="979"/>
      <c r="C50" s="980"/>
      <c r="D50" s="980"/>
      <c r="E50" s="980"/>
      <c r="F50" s="980"/>
      <c r="G50" s="980"/>
      <c r="H50" s="981"/>
      <c r="I50" s="293"/>
      <c r="J50" s="293"/>
      <c r="K50" s="293"/>
      <c r="L50" s="293"/>
      <c r="M50" s="293"/>
      <c r="Y50" s="293"/>
      <c r="Z50" s="293"/>
      <c r="AA50" s="293"/>
      <c r="AB50" s="293"/>
      <c r="AC50" s="293"/>
      <c r="AD50" s="293"/>
    </row>
    <row r="51" spans="2:30" ht="15" customHeight="1" thickBot="1" x14ac:dyDescent="0.25">
      <c r="B51" s="982"/>
      <c r="C51" s="983"/>
      <c r="D51" s="983"/>
      <c r="E51" s="983"/>
      <c r="F51" s="983"/>
      <c r="G51" s="983"/>
      <c r="H51" s="984"/>
      <c r="I51" s="293"/>
      <c r="J51" s="293"/>
      <c r="K51" s="293"/>
      <c r="L51" s="293"/>
      <c r="M51" s="293"/>
      <c r="Y51" s="293"/>
      <c r="Z51" s="293"/>
      <c r="AA51" s="293"/>
      <c r="AB51" s="293"/>
      <c r="AC51" s="293"/>
      <c r="AD51" s="293"/>
    </row>
    <row r="52" spans="2:30" x14ac:dyDescent="0.2">
      <c r="B52" s="293"/>
      <c r="C52" s="293"/>
      <c r="D52" s="293"/>
      <c r="E52" s="293"/>
      <c r="F52" s="293"/>
      <c r="G52" s="293"/>
      <c r="H52" s="293"/>
      <c r="I52" s="293"/>
      <c r="J52" s="293"/>
      <c r="K52" s="293"/>
      <c r="L52" s="293"/>
      <c r="M52" s="293"/>
      <c r="Y52" s="293"/>
      <c r="Z52" s="293"/>
      <c r="AA52" s="293"/>
      <c r="AB52" s="293"/>
      <c r="AC52" s="293"/>
      <c r="AD52" s="293"/>
    </row>
    <row r="53" spans="2:30" x14ac:dyDescent="0.2">
      <c r="B53" s="293"/>
      <c r="C53" s="293"/>
      <c r="D53" s="293"/>
      <c r="E53" s="293"/>
      <c r="F53" s="293"/>
      <c r="G53" s="293"/>
      <c r="H53" s="293"/>
      <c r="I53" s="293"/>
      <c r="J53" s="293"/>
      <c r="K53" s="293"/>
      <c r="L53" s="293"/>
      <c r="M53" s="293"/>
      <c r="Y53" s="293"/>
      <c r="Z53" s="293"/>
      <c r="AA53" s="293"/>
      <c r="AB53" s="293"/>
      <c r="AC53" s="293"/>
      <c r="AD53" s="293"/>
    </row>
    <row r="54" spans="2:30" x14ac:dyDescent="0.2">
      <c r="B54" s="293"/>
      <c r="C54" s="293"/>
      <c r="D54" s="293"/>
      <c r="E54" s="293"/>
      <c r="F54" s="293"/>
      <c r="G54" s="293"/>
      <c r="H54" s="293"/>
      <c r="I54" s="293"/>
      <c r="J54" s="293"/>
      <c r="K54" s="293"/>
      <c r="L54" s="293"/>
      <c r="M54" s="293"/>
      <c r="Y54" s="293"/>
      <c r="Z54" s="293"/>
      <c r="AA54" s="293"/>
      <c r="AB54" s="293"/>
      <c r="AC54" s="293"/>
      <c r="AD54" s="293"/>
    </row>
    <row r="55" spans="2:30" x14ac:dyDescent="0.2">
      <c r="B55" s="293"/>
      <c r="C55" s="293"/>
      <c r="D55" s="293"/>
      <c r="E55" s="293"/>
      <c r="F55" s="293"/>
      <c r="G55" s="293"/>
      <c r="H55" s="293"/>
      <c r="I55" s="293"/>
      <c r="J55" s="293"/>
      <c r="K55" s="293"/>
      <c r="L55" s="293"/>
      <c r="M55" s="293"/>
      <c r="Y55" s="293"/>
      <c r="Z55" s="293"/>
      <c r="AA55" s="293"/>
    </row>
    <row r="56" spans="2:30" x14ac:dyDescent="0.2">
      <c r="B56" s="293"/>
      <c r="C56" s="293"/>
      <c r="D56" s="293"/>
      <c r="E56" s="293"/>
      <c r="F56" s="293"/>
      <c r="G56" s="293"/>
      <c r="H56" s="293"/>
      <c r="I56" s="293"/>
      <c r="J56" s="293"/>
      <c r="K56" s="293"/>
      <c r="L56" s="293"/>
      <c r="M56" s="293"/>
      <c r="Y56" s="293"/>
      <c r="Z56" s="293"/>
      <c r="AA56" s="293"/>
    </row>
    <row r="57" spans="2:30" x14ac:dyDescent="0.2">
      <c r="B57" s="293"/>
      <c r="C57" s="293"/>
      <c r="D57" s="293"/>
      <c r="E57" s="293"/>
      <c r="F57" s="293"/>
      <c r="G57" s="293"/>
      <c r="H57" s="293"/>
      <c r="I57" s="293"/>
      <c r="J57" s="293"/>
      <c r="K57" s="293"/>
      <c r="L57" s="293"/>
      <c r="M57" s="293"/>
      <c r="Y57" s="293"/>
      <c r="Z57" s="293"/>
      <c r="AA57" s="293"/>
    </row>
    <row r="58" spans="2:30" x14ac:dyDescent="0.2">
      <c r="B58" s="293"/>
      <c r="C58" s="293"/>
      <c r="D58" s="293"/>
      <c r="E58" s="293"/>
      <c r="F58" s="293"/>
      <c r="G58" s="293"/>
      <c r="H58" s="293"/>
      <c r="I58" s="293"/>
      <c r="J58" s="293"/>
      <c r="K58" s="293"/>
      <c r="L58" s="293"/>
      <c r="M58" s="293"/>
      <c r="Y58" s="293"/>
      <c r="Z58" s="293"/>
      <c r="AA58" s="293"/>
    </row>
    <row r="59" spans="2:30" x14ac:dyDescent="0.2">
      <c r="B59" s="293"/>
      <c r="C59" s="293"/>
      <c r="D59" s="293"/>
      <c r="E59" s="293"/>
      <c r="F59" s="293"/>
      <c r="G59" s="293"/>
      <c r="H59" s="293"/>
      <c r="I59" s="293"/>
      <c r="J59" s="293"/>
      <c r="K59" s="293"/>
      <c r="L59" s="293"/>
      <c r="M59" s="293"/>
      <c r="Y59" s="293"/>
      <c r="Z59" s="293"/>
      <c r="AA59" s="293"/>
    </row>
    <row r="60" spans="2:30" x14ac:dyDescent="0.2">
      <c r="B60" s="293"/>
      <c r="C60" s="293"/>
      <c r="D60" s="293"/>
      <c r="E60" s="293"/>
      <c r="F60" s="293"/>
      <c r="G60" s="293"/>
      <c r="H60" s="293"/>
      <c r="I60" s="293"/>
      <c r="J60" s="293"/>
      <c r="K60" s="293"/>
      <c r="L60" s="293"/>
      <c r="M60" s="293"/>
      <c r="Y60" s="293"/>
      <c r="Z60" s="293"/>
      <c r="AA60" s="293"/>
    </row>
    <row r="61" spans="2:30" x14ac:dyDescent="0.2">
      <c r="B61" s="293"/>
      <c r="C61" s="293"/>
      <c r="D61" s="293"/>
      <c r="E61" s="293"/>
      <c r="F61" s="293"/>
      <c r="G61" s="293"/>
      <c r="H61" s="293"/>
      <c r="I61" s="293"/>
      <c r="J61" s="293"/>
      <c r="K61" s="293"/>
      <c r="L61" s="293"/>
      <c r="M61" s="293"/>
      <c r="Y61" s="293"/>
      <c r="Z61" s="293"/>
      <c r="AA61" s="293"/>
    </row>
    <row r="62" spans="2:30" x14ac:dyDescent="0.2">
      <c r="B62" s="293"/>
      <c r="C62" s="293"/>
      <c r="D62" s="293"/>
      <c r="E62" s="293"/>
      <c r="F62" s="293"/>
      <c r="G62" s="293"/>
      <c r="H62" s="293"/>
      <c r="I62" s="293"/>
      <c r="J62" s="293"/>
      <c r="K62" s="293"/>
      <c r="L62" s="293"/>
      <c r="M62" s="293"/>
      <c r="Y62" s="293"/>
      <c r="Z62" s="293"/>
      <c r="AA62" s="293"/>
    </row>
    <row r="63" spans="2:30" x14ac:dyDescent="0.2">
      <c r="B63" s="293"/>
      <c r="C63" s="293"/>
      <c r="D63" s="293"/>
      <c r="E63" s="293"/>
      <c r="F63" s="293"/>
      <c r="G63" s="293"/>
      <c r="H63" s="293"/>
      <c r="I63" s="293"/>
      <c r="J63" s="293"/>
      <c r="K63" s="293"/>
      <c r="L63" s="293"/>
      <c r="M63" s="293"/>
      <c r="Y63" s="293"/>
      <c r="Z63" s="293"/>
      <c r="AA63" s="293"/>
    </row>
    <row r="64" spans="2:30" x14ac:dyDescent="0.2">
      <c r="B64" s="293"/>
      <c r="C64" s="293"/>
      <c r="D64" s="293"/>
      <c r="E64" s="293"/>
      <c r="F64" s="293"/>
      <c r="G64" s="293"/>
      <c r="H64" s="293"/>
      <c r="I64" s="293"/>
      <c r="J64" s="293"/>
      <c r="K64" s="293"/>
      <c r="L64" s="293"/>
      <c r="M64" s="293"/>
      <c r="Y64" s="293"/>
      <c r="Z64" s="293"/>
      <c r="AA64" s="293"/>
    </row>
    <row r="65" spans="2:27" x14ac:dyDescent="0.2">
      <c r="B65" s="293"/>
      <c r="C65" s="293"/>
      <c r="D65" s="293"/>
      <c r="E65" s="293"/>
      <c r="F65" s="293"/>
      <c r="G65" s="293"/>
      <c r="H65" s="293"/>
      <c r="I65" s="293"/>
      <c r="J65" s="293"/>
      <c r="K65" s="293"/>
      <c r="L65" s="293"/>
      <c r="M65" s="293"/>
      <c r="Y65" s="293"/>
      <c r="Z65" s="293"/>
      <c r="AA65" s="293"/>
    </row>
    <row r="66" spans="2:27" x14ac:dyDescent="0.2">
      <c r="B66" s="293"/>
      <c r="C66" s="293"/>
      <c r="D66" s="293"/>
      <c r="E66" s="293"/>
      <c r="F66" s="293"/>
      <c r="G66" s="293"/>
      <c r="H66" s="293"/>
      <c r="I66" s="293"/>
      <c r="J66" s="293"/>
      <c r="K66" s="293"/>
      <c r="L66" s="293"/>
      <c r="M66" s="293"/>
      <c r="Y66" s="293"/>
      <c r="Z66" s="293"/>
      <c r="AA66" s="293"/>
    </row>
    <row r="67" spans="2:27" x14ac:dyDescent="0.2">
      <c r="B67" s="293"/>
      <c r="C67" s="293"/>
      <c r="D67" s="293"/>
      <c r="E67" s="293"/>
      <c r="F67" s="293"/>
      <c r="G67" s="293"/>
      <c r="H67" s="293"/>
      <c r="I67" s="293"/>
      <c r="J67" s="293"/>
      <c r="K67" s="293"/>
      <c r="L67" s="293"/>
      <c r="M67" s="293"/>
      <c r="Y67" s="293"/>
      <c r="Z67" s="293"/>
      <c r="AA67" s="293"/>
    </row>
    <row r="68" spans="2:27" x14ac:dyDescent="0.2">
      <c r="B68" s="293"/>
      <c r="C68" s="293"/>
      <c r="D68" s="293"/>
      <c r="E68" s="293"/>
      <c r="F68" s="293"/>
      <c r="G68" s="293"/>
      <c r="H68" s="293"/>
      <c r="I68" s="293"/>
      <c r="J68" s="293"/>
      <c r="K68" s="293"/>
      <c r="L68" s="293"/>
      <c r="M68" s="293"/>
      <c r="Y68" s="293"/>
      <c r="Z68" s="293"/>
      <c r="AA68" s="293"/>
    </row>
    <row r="69" spans="2:27" x14ac:dyDescent="0.2">
      <c r="B69" s="293"/>
      <c r="C69" s="293"/>
      <c r="D69" s="293"/>
      <c r="E69" s="293"/>
      <c r="F69" s="293"/>
      <c r="G69" s="293"/>
      <c r="H69" s="293"/>
      <c r="I69" s="293"/>
      <c r="J69" s="293"/>
      <c r="K69" s="293"/>
      <c r="L69" s="293"/>
      <c r="M69" s="293"/>
      <c r="Y69" s="293"/>
      <c r="Z69" s="293"/>
      <c r="AA69" s="293"/>
    </row>
    <row r="70" spans="2:27" x14ac:dyDescent="0.2">
      <c r="B70" s="293"/>
      <c r="C70" s="293"/>
      <c r="D70" s="293"/>
      <c r="E70" s="293"/>
      <c r="F70" s="293"/>
      <c r="G70" s="293"/>
      <c r="H70" s="293"/>
      <c r="I70" s="293"/>
      <c r="J70" s="293"/>
      <c r="K70" s="293"/>
      <c r="L70" s="293"/>
      <c r="M70" s="293"/>
      <c r="Y70" s="293"/>
      <c r="Z70" s="293"/>
      <c r="AA70" s="293"/>
    </row>
    <row r="71" spans="2:27" x14ac:dyDescent="0.2">
      <c r="B71" s="293"/>
      <c r="C71" s="293"/>
      <c r="D71" s="293"/>
      <c r="E71" s="293"/>
      <c r="F71" s="293"/>
      <c r="G71" s="293"/>
      <c r="H71" s="293"/>
      <c r="I71" s="293"/>
      <c r="J71" s="293"/>
      <c r="K71" s="293"/>
      <c r="L71" s="293"/>
      <c r="M71" s="293"/>
      <c r="Y71" s="293"/>
      <c r="Z71" s="293"/>
      <c r="AA71" s="293"/>
    </row>
    <row r="72" spans="2:27" x14ac:dyDescent="0.2">
      <c r="B72" s="293"/>
      <c r="C72" s="293"/>
      <c r="D72" s="293"/>
      <c r="E72" s="293"/>
      <c r="F72" s="293"/>
      <c r="G72" s="293"/>
      <c r="H72" s="293"/>
      <c r="I72" s="293"/>
      <c r="J72" s="293"/>
      <c r="K72" s="293"/>
      <c r="L72" s="293"/>
      <c r="M72" s="293"/>
      <c r="Y72" s="293"/>
      <c r="Z72" s="293"/>
      <c r="AA72" s="293"/>
    </row>
    <row r="73" spans="2:27" x14ac:dyDescent="0.2">
      <c r="B73" s="293"/>
      <c r="C73" s="293"/>
      <c r="D73" s="293"/>
      <c r="E73" s="293"/>
      <c r="F73" s="293"/>
      <c r="G73" s="293"/>
      <c r="H73" s="293"/>
      <c r="I73" s="293"/>
      <c r="J73" s="293"/>
      <c r="K73" s="293"/>
      <c r="L73" s="293"/>
      <c r="M73" s="293"/>
      <c r="Y73" s="293"/>
      <c r="Z73" s="293"/>
      <c r="AA73" s="293"/>
    </row>
    <row r="74" spans="2:27" x14ac:dyDescent="0.2">
      <c r="B74" s="293"/>
      <c r="C74" s="293"/>
      <c r="D74" s="293"/>
      <c r="E74" s="293"/>
      <c r="F74" s="293"/>
      <c r="G74" s="293"/>
      <c r="H74" s="293"/>
      <c r="I74" s="293"/>
      <c r="J74" s="293"/>
      <c r="K74" s="293"/>
      <c r="L74" s="293"/>
      <c r="M74" s="293"/>
      <c r="Y74" s="293"/>
      <c r="Z74" s="293"/>
      <c r="AA74" s="293"/>
    </row>
    <row r="75" spans="2:27" x14ac:dyDescent="0.2">
      <c r="B75" s="293"/>
      <c r="C75" s="293"/>
      <c r="D75" s="293"/>
      <c r="E75" s="293"/>
      <c r="F75" s="293"/>
      <c r="G75" s="293"/>
      <c r="H75" s="293"/>
      <c r="I75" s="293"/>
      <c r="J75" s="293"/>
      <c r="K75" s="293"/>
      <c r="L75" s="293"/>
      <c r="M75" s="293"/>
      <c r="Y75" s="293"/>
      <c r="Z75" s="293"/>
      <c r="AA75" s="293"/>
    </row>
    <row r="76" spans="2:27" x14ac:dyDescent="0.2">
      <c r="B76" s="293"/>
      <c r="C76" s="293"/>
      <c r="D76" s="293"/>
      <c r="E76" s="293"/>
      <c r="F76" s="293"/>
      <c r="G76" s="293"/>
      <c r="H76" s="293"/>
      <c r="I76" s="293"/>
      <c r="J76" s="293"/>
      <c r="K76" s="293"/>
      <c r="L76" s="293"/>
      <c r="M76" s="293"/>
      <c r="Y76" s="293"/>
      <c r="Z76" s="293"/>
      <c r="AA76" s="293"/>
    </row>
    <row r="77" spans="2:27" x14ac:dyDescent="0.2">
      <c r="B77" s="293"/>
      <c r="C77" s="293"/>
      <c r="D77" s="293"/>
      <c r="E77" s="293"/>
      <c r="F77" s="293"/>
      <c r="G77" s="293"/>
      <c r="H77" s="293"/>
      <c r="I77" s="293"/>
      <c r="J77" s="293"/>
      <c r="K77" s="293"/>
      <c r="L77" s="293"/>
      <c r="M77" s="293"/>
      <c r="Y77" s="293"/>
      <c r="Z77" s="293"/>
      <c r="AA77" s="293"/>
    </row>
    <row r="78" spans="2:27" x14ac:dyDescent="0.2">
      <c r="B78" s="293"/>
      <c r="C78" s="293"/>
      <c r="D78" s="293"/>
      <c r="E78" s="293"/>
      <c r="F78" s="293"/>
      <c r="G78" s="293"/>
      <c r="H78" s="293"/>
      <c r="I78" s="293"/>
      <c r="J78" s="293"/>
      <c r="K78" s="293"/>
      <c r="L78" s="293"/>
      <c r="M78" s="293"/>
      <c r="Y78" s="293"/>
      <c r="Z78" s="293"/>
      <c r="AA78" s="293"/>
    </row>
    <row r="79" spans="2:27" x14ac:dyDescent="0.2">
      <c r="B79" s="293"/>
      <c r="C79" s="293"/>
      <c r="D79" s="293"/>
      <c r="E79" s="293"/>
      <c r="F79" s="293"/>
      <c r="G79" s="293"/>
      <c r="H79" s="293"/>
      <c r="I79" s="293"/>
      <c r="J79" s="293"/>
      <c r="K79" s="293"/>
      <c r="L79" s="293"/>
      <c r="M79" s="293"/>
      <c r="Y79" s="293"/>
      <c r="Z79" s="293"/>
      <c r="AA79" s="293"/>
    </row>
    <row r="80" spans="2:27" x14ac:dyDescent="0.2">
      <c r="B80" s="293"/>
      <c r="C80" s="293"/>
      <c r="D80" s="293"/>
      <c r="E80" s="293"/>
      <c r="F80" s="293"/>
      <c r="G80" s="293"/>
      <c r="H80" s="293"/>
      <c r="I80" s="293"/>
      <c r="J80" s="293"/>
      <c r="K80" s="293"/>
      <c r="L80" s="293"/>
      <c r="M80" s="293"/>
      <c r="Y80" s="293"/>
      <c r="Z80" s="293"/>
      <c r="AA80" s="293"/>
    </row>
    <row r="81" spans="2:27" x14ac:dyDescent="0.2">
      <c r="B81" s="293"/>
      <c r="C81" s="293"/>
      <c r="D81" s="293"/>
      <c r="E81" s="293"/>
      <c r="F81" s="293"/>
      <c r="G81" s="293"/>
      <c r="H81" s="293"/>
      <c r="I81" s="293"/>
      <c r="J81" s="293"/>
      <c r="K81" s="293"/>
      <c r="L81" s="293"/>
      <c r="M81" s="293"/>
      <c r="Y81" s="293"/>
      <c r="Z81" s="293"/>
      <c r="AA81" s="293"/>
    </row>
    <row r="82" spans="2:27" x14ac:dyDescent="0.2">
      <c r="B82" s="293"/>
      <c r="C82" s="293"/>
      <c r="D82" s="293"/>
      <c r="E82" s="293"/>
      <c r="F82" s="293"/>
      <c r="G82" s="293"/>
      <c r="H82" s="293"/>
      <c r="I82" s="293"/>
      <c r="J82" s="293"/>
      <c r="K82" s="293"/>
      <c r="L82" s="293"/>
      <c r="M82" s="293"/>
      <c r="Y82" s="293"/>
      <c r="Z82" s="293"/>
      <c r="AA82" s="293"/>
    </row>
    <row r="83" spans="2:27" x14ac:dyDescent="0.2">
      <c r="B83" s="293"/>
      <c r="C83" s="293"/>
      <c r="D83" s="293"/>
      <c r="E83" s="293"/>
      <c r="F83" s="293"/>
      <c r="G83" s="293"/>
      <c r="H83" s="293"/>
      <c r="I83" s="293"/>
      <c r="J83" s="293"/>
      <c r="K83" s="293"/>
      <c r="L83" s="293"/>
      <c r="M83" s="293"/>
      <c r="Y83" s="293"/>
      <c r="Z83" s="293"/>
      <c r="AA83" s="293"/>
    </row>
    <row r="84" spans="2:27" x14ac:dyDescent="0.2">
      <c r="B84" s="293"/>
      <c r="C84" s="293"/>
      <c r="D84" s="293"/>
      <c r="E84" s="293"/>
      <c r="F84" s="293"/>
      <c r="G84" s="293"/>
      <c r="H84" s="293"/>
      <c r="I84" s="293"/>
      <c r="J84" s="293"/>
      <c r="K84" s="293"/>
      <c r="L84" s="293"/>
      <c r="M84" s="293"/>
      <c r="Y84" s="293"/>
      <c r="Z84" s="293"/>
      <c r="AA84" s="293"/>
    </row>
    <row r="85" spans="2:27" x14ac:dyDescent="0.2">
      <c r="B85" s="293"/>
      <c r="C85" s="293"/>
      <c r="D85" s="293"/>
      <c r="E85" s="293"/>
      <c r="F85" s="293"/>
      <c r="G85" s="293"/>
      <c r="H85" s="293"/>
      <c r="I85" s="293"/>
      <c r="J85" s="293"/>
      <c r="K85" s="293"/>
      <c r="L85" s="293"/>
      <c r="M85" s="293"/>
      <c r="Y85" s="293"/>
      <c r="Z85" s="293"/>
      <c r="AA85" s="293"/>
    </row>
    <row r="86" spans="2:27" x14ac:dyDescent="0.2">
      <c r="B86" s="293"/>
      <c r="C86" s="293"/>
      <c r="D86" s="293"/>
      <c r="E86" s="293"/>
      <c r="F86" s="293"/>
      <c r="G86" s="293"/>
      <c r="H86" s="293"/>
      <c r="I86" s="293"/>
      <c r="J86" s="293"/>
      <c r="K86" s="293"/>
      <c r="L86" s="293"/>
      <c r="M86" s="293"/>
      <c r="Y86" s="293"/>
      <c r="Z86" s="293"/>
      <c r="AA86" s="293"/>
    </row>
    <row r="87" spans="2:27" x14ac:dyDescent="0.2">
      <c r="B87" s="293"/>
      <c r="C87" s="293"/>
      <c r="D87" s="293"/>
      <c r="E87" s="293"/>
      <c r="F87" s="293"/>
      <c r="G87" s="293"/>
      <c r="H87" s="293"/>
      <c r="I87" s="293"/>
      <c r="J87" s="293"/>
      <c r="K87" s="293"/>
      <c r="L87" s="293"/>
      <c r="M87" s="293"/>
      <c r="Y87" s="293"/>
      <c r="Z87" s="293"/>
      <c r="AA87" s="293"/>
    </row>
    <row r="88" spans="2:27" x14ac:dyDescent="0.2">
      <c r="B88" s="293"/>
      <c r="C88" s="293"/>
      <c r="D88" s="293"/>
      <c r="E88" s="293"/>
      <c r="F88" s="293"/>
      <c r="G88" s="293"/>
      <c r="H88" s="293"/>
      <c r="I88" s="293"/>
      <c r="J88" s="293"/>
      <c r="K88" s="293"/>
      <c r="L88" s="293"/>
      <c r="M88" s="293"/>
      <c r="Y88" s="293"/>
      <c r="Z88" s="293"/>
      <c r="AA88" s="293"/>
    </row>
    <row r="89" spans="2:27" x14ac:dyDescent="0.2">
      <c r="B89" s="293"/>
      <c r="C89" s="293"/>
      <c r="D89" s="293"/>
      <c r="E89" s="293"/>
      <c r="F89" s="293"/>
      <c r="G89" s="293"/>
      <c r="H89" s="293"/>
      <c r="I89" s="293"/>
      <c r="J89" s="293"/>
      <c r="K89" s="293"/>
      <c r="L89" s="293"/>
      <c r="M89" s="293"/>
      <c r="Y89" s="293"/>
      <c r="Z89" s="293"/>
      <c r="AA89" s="293"/>
    </row>
    <row r="90" spans="2:27" x14ac:dyDescent="0.2">
      <c r="B90" s="293"/>
      <c r="C90" s="293"/>
      <c r="D90" s="293"/>
      <c r="E90" s="293"/>
      <c r="F90" s="293"/>
      <c r="G90" s="293"/>
      <c r="H90" s="293"/>
      <c r="I90" s="293"/>
      <c r="J90" s="293"/>
      <c r="K90" s="293"/>
      <c r="L90" s="293"/>
      <c r="M90" s="293"/>
      <c r="Y90" s="293"/>
      <c r="Z90" s="293"/>
      <c r="AA90" s="293"/>
    </row>
    <row r="91" spans="2:27" x14ac:dyDescent="0.2">
      <c r="B91" s="293"/>
      <c r="C91" s="293"/>
      <c r="D91" s="293"/>
      <c r="E91" s="293"/>
      <c r="F91" s="293"/>
      <c r="G91" s="293"/>
      <c r="H91" s="293"/>
      <c r="I91" s="293"/>
      <c r="J91" s="293"/>
      <c r="K91" s="293"/>
      <c r="L91" s="293"/>
      <c r="M91" s="293"/>
      <c r="Y91" s="293"/>
      <c r="Z91" s="293"/>
      <c r="AA91" s="293"/>
    </row>
    <row r="92" spans="2:27" x14ac:dyDescent="0.2">
      <c r="B92" s="293"/>
      <c r="C92" s="293"/>
      <c r="D92" s="293"/>
      <c r="E92" s="293"/>
      <c r="F92" s="293"/>
      <c r="G92" s="293"/>
      <c r="H92" s="293"/>
      <c r="I92" s="293"/>
      <c r="J92" s="293"/>
      <c r="K92" s="293"/>
      <c r="L92" s="293"/>
      <c r="M92" s="293"/>
      <c r="Y92" s="293"/>
      <c r="Z92" s="293"/>
      <c r="AA92" s="293"/>
    </row>
    <row r="93" spans="2:27" x14ac:dyDescent="0.2">
      <c r="B93" s="293"/>
      <c r="C93" s="293"/>
      <c r="D93" s="293"/>
      <c r="E93" s="293"/>
      <c r="F93" s="293"/>
      <c r="G93" s="293"/>
      <c r="H93" s="293"/>
      <c r="I93" s="293"/>
      <c r="J93" s="293"/>
      <c r="K93" s="293"/>
      <c r="L93" s="293"/>
      <c r="M93" s="293"/>
      <c r="Y93" s="293"/>
      <c r="Z93" s="293"/>
      <c r="AA93" s="293"/>
    </row>
    <row r="94" spans="2:27" x14ac:dyDescent="0.2">
      <c r="B94" s="293"/>
      <c r="C94" s="293"/>
      <c r="D94" s="293"/>
      <c r="E94" s="293"/>
      <c r="F94" s="293"/>
      <c r="G94" s="293"/>
      <c r="H94" s="293"/>
      <c r="I94" s="293"/>
      <c r="J94" s="293"/>
      <c r="K94" s="293"/>
      <c r="L94" s="293"/>
      <c r="M94" s="293"/>
      <c r="Y94" s="293"/>
      <c r="Z94" s="293"/>
      <c r="AA94" s="293"/>
    </row>
    <row r="95" spans="2:27" x14ac:dyDescent="0.2">
      <c r="B95" s="293"/>
      <c r="C95" s="293"/>
      <c r="D95" s="293"/>
      <c r="E95" s="293"/>
      <c r="F95" s="293"/>
      <c r="G95" s="293"/>
      <c r="H95" s="293"/>
      <c r="I95" s="293"/>
      <c r="J95" s="293"/>
      <c r="K95" s="293"/>
      <c r="L95" s="293"/>
      <c r="M95" s="293"/>
      <c r="Y95" s="293"/>
      <c r="Z95" s="293"/>
      <c r="AA95" s="293"/>
    </row>
    <row r="96" spans="2:27" x14ac:dyDescent="0.2">
      <c r="B96" s="293"/>
      <c r="C96" s="293"/>
      <c r="D96" s="293"/>
      <c r="E96" s="293"/>
      <c r="F96" s="293"/>
      <c r="G96" s="293"/>
      <c r="H96" s="293"/>
      <c r="I96" s="293"/>
      <c r="J96" s="293"/>
      <c r="K96" s="293"/>
      <c r="L96" s="293"/>
      <c r="M96" s="293"/>
      <c r="Y96" s="293"/>
      <c r="Z96" s="293"/>
      <c r="AA96" s="293"/>
    </row>
    <row r="97" spans="2:27" x14ac:dyDescent="0.2">
      <c r="B97" s="293"/>
      <c r="C97" s="293"/>
      <c r="D97" s="293"/>
      <c r="E97" s="293"/>
      <c r="F97" s="293"/>
      <c r="G97" s="293"/>
      <c r="H97" s="293"/>
      <c r="I97" s="293"/>
      <c r="J97" s="293"/>
      <c r="K97" s="293"/>
      <c r="L97" s="293"/>
      <c r="M97" s="293"/>
      <c r="Y97" s="293"/>
      <c r="Z97" s="293"/>
      <c r="AA97" s="293"/>
    </row>
    <row r="98" spans="2:27" x14ac:dyDescent="0.2">
      <c r="B98" s="293"/>
      <c r="C98" s="293"/>
      <c r="D98" s="293"/>
      <c r="E98" s="293"/>
      <c r="F98" s="293"/>
      <c r="G98" s="293"/>
      <c r="H98" s="293"/>
      <c r="I98" s="293"/>
      <c r="J98" s="293"/>
      <c r="K98" s="293"/>
      <c r="L98" s="293"/>
      <c r="M98" s="293"/>
      <c r="Y98" s="293"/>
      <c r="Z98" s="293"/>
      <c r="AA98" s="293"/>
    </row>
    <row r="99" spans="2:27" x14ac:dyDescent="0.2">
      <c r="B99" s="293"/>
      <c r="C99" s="293"/>
      <c r="D99" s="293"/>
      <c r="E99" s="293"/>
      <c r="F99" s="293"/>
      <c r="G99" s="293"/>
      <c r="H99" s="293"/>
      <c r="I99" s="293"/>
      <c r="J99" s="293"/>
      <c r="K99" s="293"/>
      <c r="L99" s="293"/>
      <c r="M99" s="293"/>
      <c r="Y99" s="293"/>
      <c r="Z99" s="293"/>
      <c r="AA99" s="293"/>
    </row>
    <row r="100" spans="2:27" x14ac:dyDescent="0.2">
      <c r="B100" s="293"/>
      <c r="C100" s="293"/>
      <c r="D100" s="293"/>
      <c r="E100" s="293"/>
      <c r="F100" s="293"/>
      <c r="G100" s="293"/>
      <c r="H100" s="293"/>
      <c r="I100" s="293"/>
      <c r="J100" s="293"/>
      <c r="K100" s="293"/>
      <c r="L100" s="293"/>
      <c r="M100" s="293"/>
      <c r="Y100" s="293"/>
      <c r="Z100" s="293"/>
      <c r="AA100" s="293"/>
    </row>
    <row r="101" spans="2:27" x14ac:dyDescent="0.2">
      <c r="B101" s="293"/>
      <c r="C101" s="293"/>
      <c r="D101" s="293"/>
      <c r="E101" s="293"/>
      <c r="F101" s="293"/>
      <c r="G101" s="293"/>
      <c r="H101" s="293"/>
      <c r="I101" s="293"/>
      <c r="J101" s="293"/>
      <c r="K101" s="293"/>
      <c r="L101" s="293"/>
      <c r="M101" s="293"/>
      <c r="Y101" s="293"/>
      <c r="Z101" s="293"/>
      <c r="AA101" s="293"/>
    </row>
    <row r="102" spans="2:27" x14ac:dyDescent="0.2">
      <c r="B102" s="293"/>
      <c r="C102" s="293"/>
      <c r="D102" s="293"/>
      <c r="E102" s="293"/>
      <c r="F102" s="293"/>
      <c r="G102" s="293"/>
      <c r="H102" s="293"/>
      <c r="I102" s="293"/>
      <c r="J102" s="293"/>
      <c r="K102" s="293"/>
      <c r="L102" s="293"/>
      <c r="M102" s="293"/>
      <c r="Y102" s="293"/>
      <c r="Z102" s="293"/>
      <c r="AA102" s="293"/>
    </row>
    <row r="103" spans="2:27" x14ac:dyDescent="0.2">
      <c r="B103" s="293"/>
      <c r="C103" s="293"/>
      <c r="D103" s="293"/>
      <c r="E103" s="293"/>
      <c r="F103" s="293"/>
      <c r="G103" s="293"/>
      <c r="H103" s="293"/>
      <c r="I103" s="293"/>
      <c r="J103" s="293"/>
      <c r="K103" s="293"/>
      <c r="L103" s="293"/>
      <c r="M103" s="293"/>
      <c r="Y103" s="293"/>
      <c r="Z103" s="293"/>
      <c r="AA103" s="293"/>
    </row>
    <row r="104" spans="2:27" x14ac:dyDescent="0.2">
      <c r="B104" s="293"/>
      <c r="C104" s="293"/>
      <c r="D104" s="293"/>
      <c r="E104" s="293"/>
      <c r="F104" s="293"/>
      <c r="G104" s="293"/>
      <c r="H104" s="293"/>
      <c r="I104" s="293"/>
      <c r="J104" s="293"/>
      <c r="K104" s="293"/>
      <c r="L104" s="293"/>
      <c r="M104" s="293"/>
      <c r="Y104" s="293"/>
      <c r="Z104" s="293"/>
      <c r="AA104" s="293"/>
    </row>
    <row r="105" spans="2:27" x14ac:dyDescent="0.2">
      <c r="B105" s="293"/>
      <c r="C105" s="293"/>
      <c r="D105" s="293"/>
      <c r="E105" s="293"/>
      <c r="F105" s="293"/>
      <c r="G105" s="293"/>
      <c r="H105" s="293"/>
      <c r="I105" s="293"/>
      <c r="J105" s="293"/>
      <c r="K105" s="293"/>
      <c r="L105" s="293"/>
      <c r="M105" s="293"/>
      <c r="Y105" s="293"/>
      <c r="Z105" s="293"/>
      <c r="AA105" s="293"/>
    </row>
    <row r="106" spans="2:27" x14ac:dyDescent="0.2">
      <c r="B106" s="293"/>
      <c r="C106" s="293"/>
      <c r="D106" s="293"/>
      <c r="E106" s="293"/>
      <c r="F106" s="293"/>
      <c r="G106" s="293"/>
      <c r="H106" s="293"/>
      <c r="I106" s="293"/>
      <c r="J106" s="293"/>
      <c r="K106" s="293"/>
      <c r="L106" s="293"/>
      <c r="M106" s="293"/>
      <c r="Y106" s="293"/>
      <c r="Z106" s="293"/>
      <c r="AA106" s="293"/>
    </row>
    <row r="107" spans="2:27" x14ac:dyDescent="0.2">
      <c r="B107" s="293"/>
      <c r="C107" s="293"/>
      <c r="D107" s="293"/>
      <c r="E107" s="293"/>
      <c r="F107" s="293"/>
      <c r="G107" s="293"/>
      <c r="H107" s="293"/>
      <c r="I107" s="293"/>
      <c r="J107" s="293"/>
      <c r="K107" s="293"/>
      <c r="L107" s="293"/>
      <c r="M107" s="293"/>
      <c r="Y107" s="293"/>
      <c r="Z107" s="293"/>
      <c r="AA107" s="293"/>
    </row>
    <row r="108" spans="2:27" x14ac:dyDescent="0.2">
      <c r="B108" s="293"/>
      <c r="C108" s="293"/>
      <c r="D108" s="293"/>
      <c r="E108" s="293"/>
      <c r="F108" s="293"/>
      <c r="G108" s="293"/>
      <c r="H108" s="293"/>
      <c r="I108" s="293"/>
      <c r="J108" s="293"/>
      <c r="K108" s="293"/>
      <c r="L108" s="293"/>
      <c r="M108" s="293"/>
      <c r="Y108" s="293"/>
      <c r="Z108" s="293"/>
      <c r="AA108" s="293"/>
    </row>
    <row r="109" spans="2:27" x14ac:dyDescent="0.2">
      <c r="B109" s="293"/>
      <c r="C109" s="293"/>
      <c r="D109" s="293"/>
      <c r="E109" s="293"/>
      <c r="F109" s="293"/>
      <c r="G109" s="293"/>
      <c r="H109" s="293"/>
      <c r="I109" s="293"/>
      <c r="J109" s="293"/>
      <c r="K109" s="293"/>
      <c r="L109" s="293"/>
      <c r="M109" s="293"/>
      <c r="Y109" s="293"/>
      <c r="Z109" s="293"/>
      <c r="AA109" s="293"/>
    </row>
    <row r="110" spans="2:27" x14ac:dyDescent="0.2">
      <c r="B110" s="293"/>
      <c r="C110" s="293"/>
      <c r="D110" s="293"/>
      <c r="E110" s="293"/>
      <c r="F110" s="293"/>
      <c r="G110" s="293"/>
      <c r="H110" s="293"/>
      <c r="I110" s="293"/>
      <c r="J110" s="293"/>
      <c r="K110" s="293"/>
      <c r="L110" s="293"/>
      <c r="M110" s="293"/>
      <c r="Y110" s="293"/>
      <c r="Z110" s="293"/>
      <c r="AA110" s="293"/>
    </row>
    <row r="111" spans="2:27" x14ac:dyDescent="0.2">
      <c r="B111" s="293"/>
      <c r="C111" s="293"/>
      <c r="D111" s="293"/>
      <c r="E111" s="293"/>
      <c r="F111" s="293"/>
      <c r="G111" s="293"/>
      <c r="H111" s="293"/>
      <c r="I111" s="293"/>
      <c r="J111" s="293"/>
      <c r="K111" s="293"/>
      <c r="L111" s="293"/>
      <c r="M111" s="293"/>
      <c r="Y111" s="293"/>
      <c r="Z111" s="293"/>
      <c r="AA111" s="293"/>
    </row>
    <row r="112" spans="2:27" x14ac:dyDescent="0.2">
      <c r="B112" s="293"/>
      <c r="C112" s="293"/>
      <c r="D112" s="293"/>
      <c r="E112" s="293"/>
      <c r="F112" s="293"/>
      <c r="G112" s="293"/>
      <c r="H112" s="293"/>
      <c r="I112" s="293"/>
      <c r="J112" s="293"/>
      <c r="K112" s="293"/>
      <c r="L112" s="293"/>
      <c r="M112" s="293"/>
      <c r="Y112" s="293"/>
      <c r="Z112" s="293"/>
      <c r="AA112" s="293"/>
    </row>
    <row r="113" spans="2:27" x14ac:dyDescent="0.2">
      <c r="B113" s="293"/>
      <c r="C113" s="293"/>
      <c r="D113" s="293"/>
      <c r="E113" s="293"/>
      <c r="F113" s="293"/>
      <c r="G113" s="293"/>
      <c r="H113" s="293"/>
      <c r="I113" s="293"/>
      <c r="J113" s="293"/>
      <c r="K113" s="293"/>
      <c r="L113" s="293"/>
      <c r="M113" s="293"/>
      <c r="Y113" s="293"/>
      <c r="Z113" s="293"/>
      <c r="AA113" s="293"/>
    </row>
    <row r="114" spans="2:27" x14ac:dyDescent="0.2">
      <c r="B114" s="293"/>
      <c r="C114" s="293"/>
      <c r="D114" s="293"/>
      <c r="E114" s="293"/>
      <c r="F114" s="293"/>
      <c r="G114" s="293"/>
      <c r="H114" s="293"/>
      <c r="I114" s="293"/>
      <c r="J114" s="293"/>
      <c r="K114" s="293"/>
      <c r="L114" s="293"/>
      <c r="M114" s="293"/>
      <c r="Y114" s="293"/>
      <c r="Z114" s="293"/>
      <c r="AA114" s="293"/>
    </row>
    <row r="115" spans="2:27" x14ac:dyDescent="0.2">
      <c r="B115" s="293"/>
      <c r="C115" s="293"/>
      <c r="D115" s="293"/>
      <c r="E115" s="293"/>
      <c r="F115" s="293"/>
      <c r="G115" s="293"/>
      <c r="H115" s="293"/>
      <c r="I115" s="293"/>
      <c r="J115" s="293"/>
      <c r="K115" s="293"/>
      <c r="L115" s="293"/>
      <c r="M115" s="293"/>
      <c r="Y115" s="293"/>
      <c r="Z115" s="293"/>
      <c r="AA115" s="293"/>
    </row>
    <row r="116" spans="2:27" x14ac:dyDescent="0.2">
      <c r="B116" s="293"/>
      <c r="C116" s="293"/>
      <c r="D116" s="293"/>
      <c r="E116" s="293"/>
      <c r="F116" s="293"/>
      <c r="G116" s="293"/>
      <c r="H116" s="293"/>
      <c r="I116" s="293"/>
      <c r="J116" s="293"/>
      <c r="K116" s="293"/>
      <c r="L116" s="293"/>
      <c r="M116" s="293"/>
      <c r="Y116" s="293"/>
      <c r="Z116" s="293"/>
      <c r="AA116" s="293"/>
    </row>
    <row r="117" spans="2:27" x14ac:dyDescent="0.2">
      <c r="B117" s="293"/>
      <c r="C117" s="293"/>
      <c r="D117" s="293"/>
      <c r="E117" s="293"/>
      <c r="F117" s="293"/>
      <c r="G117" s="293"/>
      <c r="H117" s="293"/>
      <c r="I117" s="293"/>
      <c r="J117" s="293"/>
      <c r="K117" s="293"/>
      <c r="L117" s="293"/>
      <c r="M117" s="293"/>
      <c r="Y117" s="293"/>
      <c r="Z117" s="293"/>
      <c r="AA117" s="293"/>
    </row>
    <row r="118" spans="2:27" x14ac:dyDescent="0.2">
      <c r="B118" s="293"/>
      <c r="C118" s="293"/>
      <c r="D118" s="293"/>
      <c r="E118" s="293"/>
      <c r="F118" s="293"/>
      <c r="G118" s="293"/>
      <c r="H118" s="293"/>
      <c r="I118" s="293"/>
      <c r="J118" s="293"/>
      <c r="K118" s="293"/>
      <c r="L118" s="293"/>
      <c r="M118" s="293"/>
      <c r="Y118" s="293"/>
      <c r="Z118" s="293"/>
      <c r="AA118" s="293"/>
    </row>
    <row r="119" spans="2:27" x14ac:dyDescent="0.2">
      <c r="B119" s="293"/>
      <c r="C119" s="293"/>
      <c r="D119" s="293"/>
      <c r="E119" s="293"/>
      <c r="F119" s="293"/>
      <c r="G119" s="293"/>
      <c r="H119" s="293"/>
      <c r="I119" s="293"/>
      <c r="J119" s="293"/>
      <c r="K119" s="293"/>
      <c r="L119" s="293"/>
      <c r="M119" s="293"/>
      <c r="Y119" s="293"/>
      <c r="Z119" s="293"/>
      <c r="AA119" s="293"/>
    </row>
    <row r="120" spans="2:27" x14ac:dyDescent="0.2">
      <c r="B120" s="293"/>
      <c r="C120" s="293"/>
      <c r="D120" s="293"/>
      <c r="E120" s="293"/>
      <c r="F120" s="293"/>
      <c r="G120" s="293"/>
      <c r="H120" s="293"/>
      <c r="I120" s="293"/>
      <c r="J120" s="293"/>
      <c r="K120" s="293"/>
      <c r="L120" s="293"/>
      <c r="M120" s="293"/>
      <c r="Y120" s="293"/>
      <c r="Z120" s="293"/>
      <c r="AA120" s="293"/>
    </row>
    <row r="121" spans="2:27" x14ac:dyDescent="0.2">
      <c r="B121" s="293"/>
      <c r="C121" s="293"/>
      <c r="D121" s="293"/>
      <c r="E121" s="293"/>
      <c r="F121" s="293"/>
      <c r="G121" s="293"/>
      <c r="H121" s="293"/>
      <c r="I121" s="293"/>
      <c r="J121" s="293"/>
      <c r="K121" s="293"/>
      <c r="L121" s="293"/>
      <c r="M121" s="293"/>
      <c r="Y121" s="293"/>
      <c r="Z121" s="293"/>
      <c r="AA121" s="293"/>
    </row>
    <row r="122" spans="2:27" x14ac:dyDescent="0.2">
      <c r="B122" s="293"/>
      <c r="C122" s="293"/>
      <c r="D122" s="293"/>
      <c r="E122" s="293"/>
      <c r="F122" s="293"/>
      <c r="G122" s="293"/>
      <c r="H122" s="293"/>
      <c r="I122" s="293"/>
      <c r="J122" s="293"/>
      <c r="K122" s="293"/>
      <c r="L122" s="293"/>
      <c r="M122" s="293"/>
      <c r="Y122" s="293"/>
      <c r="Z122" s="293"/>
      <c r="AA122" s="293"/>
    </row>
    <row r="123" spans="2:27" x14ac:dyDescent="0.2">
      <c r="B123" s="293"/>
      <c r="C123" s="293"/>
      <c r="D123" s="293"/>
      <c r="E123" s="293"/>
      <c r="F123" s="293"/>
      <c r="G123" s="293"/>
      <c r="H123" s="293"/>
      <c r="I123" s="293"/>
      <c r="J123" s="293"/>
      <c r="K123" s="293"/>
      <c r="L123" s="293"/>
      <c r="M123" s="293"/>
      <c r="Y123" s="293"/>
      <c r="Z123" s="293"/>
      <c r="AA123" s="293"/>
    </row>
    <row r="124" spans="2:27" x14ac:dyDescent="0.2">
      <c r="B124" s="293"/>
      <c r="C124" s="293"/>
      <c r="D124" s="293"/>
      <c r="E124" s="293"/>
      <c r="F124" s="293"/>
      <c r="G124" s="293"/>
      <c r="H124" s="293"/>
      <c r="I124" s="293"/>
      <c r="J124" s="293"/>
      <c r="K124" s="293"/>
      <c r="L124" s="293"/>
      <c r="M124" s="293"/>
      <c r="Y124" s="293"/>
      <c r="Z124" s="293"/>
      <c r="AA124" s="293"/>
    </row>
    <row r="125" spans="2:27" x14ac:dyDescent="0.2">
      <c r="B125" s="293"/>
      <c r="C125" s="293"/>
      <c r="D125" s="293"/>
      <c r="E125" s="293"/>
      <c r="F125" s="293"/>
      <c r="G125" s="293"/>
      <c r="H125" s="293"/>
      <c r="I125" s="293"/>
      <c r="J125" s="293"/>
      <c r="K125" s="293"/>
      <c r="L125" s="293"/>
      <c r="M125" s="293"/>
      <c r="Y125" s="293"/>
      <c r="Z125" s="293"/>
      <c r="AA125" s="293"/>
    </row>
    <row r="126" spans="2:27" x14ac:dyDescent="0.2">
      <c r="B126" s="293"/>
      <c r="C126" s="293"/>
      <c r="D126" s="293"/>
      <c r="E126" s="293"/>
      <c r="F126" s="293"/>
      <c r="G126" s="293"/>
      <c r="H126" s="293"/>
      <c r="I126" s="293"/>
      <c r="J126" s="293"/>
      <c r="K126" s="293"/>
      <c r="L126" s="293"/>
      <c r="M126" s="293"/>
      <c r="Y126" s="293"/>
      <c r="Z126" s="293"/>
      <c r="AA126" s="293"/>
    </row>
    <row r="127" spans="2:27" x14ac:dyDescent="0.2">
      <c r="B127" s="293"/>
      <c r="C127" s="293"/>
      <c r="D127" s="293"/>
      <c r="E127" s="293"/>
      <c r="F127" s="293"/>
      <c r="G127" s="293"/>
      <c r="H127" s="293"/>
      <c r="I127" s="293"/>
      <c r="J127" s="293"/>
      <c r="K127" s="293"/>
      <c r="L127" s="293"/>
      <c r="M127" s="293"/>
      <c r="Y127" s="293"/>
      <c r="Z127" s="293"/>
      <c r="AA127" s="293"/>
    </row>
    <row r="128" spans="2:27" x14ac:dyDescent="0.2">
      <c r="B128" s="293"/>
      <c r="C128" s="293"/>
      <c r="D128" s="293"/>
      <c r="E128" s="293"/>
      <c r="F128" s="293"/>
      <c r="G128" s="293"/>
      <c r="H128" s="293"/>
      <c r="I128" s="293"/>
      <c r="J128" s="293"/>
      <c r="K128" s="293"/>
      <c r="L128" s="293"/>
      <c r="M128" s="293"/>
      <c r="Y128" s="293"/>
      <c r="Z128" s="293"/>
      <c r="AA128" s="293"/>
    </row>
    <row r="129" spans="2:27" x14ac:dyDescent="0.2">
      <c r="B129" s="293"/>
      <c r="C129" s="293"/>
      <c r="D129" s="293"/>
      <c r="E129" s="293"/>
      <c r="F129" s="293"/>
      <c r="G129" s="293"/>
      <c r="H129" s="293"/>
      <c r="I129" s="293"/>
      <c r="J129" s="293"/>
      <c r="K129" s="293"/>
      <c r="L129" s="293"/>
      <c r="M129" s="293"/>
      <c r="Y129" s="293"/>
      <c r="Z129" s="293"/>
      <c r="AA129" s="293"/>
    </row>
    <row r="130" spans="2:27" x14ac:dyDescent="0.2">
      <c r="B130" s="293"/>
      <c r="C130" s="293"/>
      <c r="D130" s="293"/>
      <c r="E130" s="293"/>
      <c r="F130" s="293"/>
      <c r="G130" s="293"/>
      <c r="H130" s="293"/>
      <c r="I130" s="293"/>
      <c r="J130" s="293"/>
      <c r="K130" s="293"/>
      <c r="L130" s="293"/>
      <c r="M130" s="293"/>
      <c r="Y130" s="293"/>
      <c r="Z130" s="293"/>
      <c r="AA130" s="293"/>
    </row>
    <row r="131" spans="2:27" x14ac:dyDescent="0.2">
      <c r="B131" s="293"/>
      <c r="C131" s="293"/>
      <c r="D131" s="293"/>
      <c r="E131" s="293"/>
      <c r="F131" s="293"/>
      <c r="G131" s="293"/>
      <c r="H131" s="293"/>
      <c r="I131" s="293"/>
      <c r="J131" s="293"/>
      <c r="K131" s="293"/>
      <c r="L131" s="293"/>
      <c r="M131" s="293"/>
      <c r="Y131" s="293"/>
      <c r="Z131" s="293"/>
      <c r="AA131" s="293"/>
    </row>
    <row r="132" spans="2:27" x14ac:dyDescent="0.2">
      <c r="B132" s="293"/>
      <c r="C132" s="293"/>
      <c r="D132" s="293"/>
      <c r="E132" s="293"/>
      <c r="F132" s="293"/>
      <c r="G132" s="293"/>
      <c r="H132" s="293"/>
      <c r="I132" s="293"/>
      <c r="J132" s="293"/>
      <c r="K132" s="293"/>
      <c r="L132" s="293"/>
      <c r="M132" s="293"/>
      <c r="Y132" s="293"/>
      <c r="Z132" s="293"/>
      <c r="AA132" s="293"/>
    </row>
    <row r="133" spans="2:27" x14ac:dyDescent="0.2">
      <c r="B133" s="293"/>
      <c r="C133" s="293"/>
      <c r="D133" s="293"/>
      <c r="E133" s="293"/>
      <c r="F133" s="293"/>
      <c r="G133" s="293"/>
      <c r="H133" s="293"/>
      <c r="I133" s="293"/>
      <c r="J133" s="293"/>
      <c r="K133" s="293"/>
      <c r="L133" s="293"/>
      <c r="M133" s="293"/>
      <c r="Y133" s="293"/>
      <c r="Z133" s="293"/>
      <c r="AA133" s="293"/>
    </row>
    <row r="134" spans="2:27" x14ac:dyDescent="0.2">
      <c r="B134" s="293"/>
      <c r="C134" s="293"/>
      <c r="D134" s="293"/>
      <c r="E134" s="293"/>
      <c r="F134" s="293"/>
      <c r="G134" s="293"/>
      <c r="H134" s="293"/>
      <c r="I134" s="293"/>
      <c r="J134" s="293"/>
      <c r="K134" s="293"/>
      <c r="L134" s="293"/>
      <c r="M134" s="293"/>
      <c r="Y134" s="293"/>
      <c r="Z134" s="293"/>
      <c r="AA134" s="293"/>
    </row>
    <row r="135" spans="2:27" x14ac:dyDescent="0.2">
      <c r="B135" s="293"/>
      <c r="C135" s="293"/>
      <c r="D135" s="293"/>
      <c r="E135" s="293"/>
      <c r="F135" s="293"/>
      <c r="G135" s="293"/>
      <c r="H135" s="293"/>
      <c r="I135" s="293"/>
      <c r="J135" s="293"/>
      <c r="K135" s="293"/>
      <c r="L135" s="293"/>
      <c r="M135" s="293"/>
      <c r="Y135" s="293"/>
      <c r="Z135" s="293"/>
      <c r="AA135" s="293"/>
    </row>
    <row r="136" spans="2:27" x14ac:dyDescent="0.2">
      <c r="B136" s="293"/>
      <c r="C136" s="293"/>
      <c r="D136" s="293"/>
      <c r="E136" s="293"/>
      <c r="F136" s="293"/>
      <c r="G136" s="293"/>
      <c r="H136" s="293"/>
      <c r="I136" s="293"/>
      <c r="J136" s="293"/>
      <c r="K136" s="293"/>
      <c r="L136" s="293"/>
      <c r="M136" s="293"/>
      <c r="Y136" s="293"/>
      <c r="Z136" s="293"/>
      <c r="AA136" s="293"/>
    </row>
    <row r="137" spans="2:27" x14ac:dyDescent="0.2">
      <c r="B137" s="293"/>
      <c r="C137" s="293"/>
      <c r="D137" s="293"/>
      <c r="E137" s="293"/>
      <c r="F137" s="293"/>
      <c r="G137" s="293"/>
      <c r="H137" s="293"/>
      <c r="I137" s="293"/>
      <c r="J137" s="293"/>
      <c r="K137" s="293"/>
      <c r="L137" s="293"/>
      <c r="M137" s="293"/>
      <c r="Y137" s="293"/>
      <c r="Z137" s="293"/>
      <c r="AA137" s="293"/>
    </row>
    <row r="138" spans="2:27" x14ac:dyDescent="0.2">
      <c r="B138" s="293"/>
      <c r="C138" s="293"/>
      <c r="D138" s="293"/>
      <c r="E138" s="293"/>
      <c r="F138" s="293"/>
      <c r="G138" s="293"/>
      <c r="H138" s="293"/>
      <c r="I138" s="293"/>
      <c r="J138" s="293"/>
      <c r="K138" s="293"/>
      <c r="L138" s="293"/>
      <c r="M138" s="293"/>
      <c r="Y138" s="293"/>
      <c r="Z138" s="293"/>
      <c r="AA138" s="293"/>
    </row>
    <row r="139" spans="2:27" x14ac:dyDescent="0.2">
      <c r="B139" s="293"/>
      <c r="C139" s="293"/>
      <c r="D139" s="293"/>
      <c r="E139" s="293"/>
      <c r="F139" s="293"/>
      <c r="G139" s="293"/>
      <c r="H139" s="293"/>
      <c r="I139" s="293"/>
      <c r="J139" s="293"/>
      <c r="K139" s="293"/>
      <c r="L139" s="293"/>
      <c r="M139" s="293"/>
      <c r="Y139" s="293"/>
      <c r="Z139" s="293"/>
      <c r="AA139" s="293"/>
    </row>
    <row r="140" spans="2:27" x14ac:dyDescent="0.2">
      <c r="B140" s="293"/>
      <c r="C140" s="293"/>
      <c r="D140" s="293"/>
      <c r="E140" s="293"/>
      <c r="F140" s="293"/>
      <c r="G140" s="293"/>
      <c r="H140" s="293"/>
      <c r="I140" s="293"/>
      <c r="J140" s="293"/>
      <c r="K140" s="293"/>
      <c r="L140" s="293"/>
      <c r="M140" s="293"/>
      <c r="Y140" s="293"/>
      <c r="Z140" s="293"/>
      <c r="AA140" s="293"/>
    </row>
    <row r="141" spans="2:27" x14ac:dyDescent="0.2">
      <c r="B141" s="293"/>
      <c r="C141" s="293"/>
      <c r="D141" s="293"/>
      <c r="E141" s="293"/>
      <c r="F141" s="293"/>
      <c r="G141" s="293"/>
      <c r="H141" s="293"/>
      <c r="I141" s="293"/>
      <c r="J141" s="293"/>
      <c r="K141" s="293"/>
      <c r="L141" s="293"/>
      <c r="M141" s="293"/>
      <c r="Y141" s="293"/>
      <c r="Z141" s="293"/>
      <c r="AA141" s="293"/>
    </row>
    <row r="142" spans="2:27" x14ac:dyDescent="0.2">
      <c r="B142" s="293"/>
      <c r="C142" s="293"/>
      <c r="D142" s="293"/>
      <c r="E142" s="293"/>
      <c r="F142" s="293"/>
      <c r="G142" s="293"/>
      <c r="H142" s="293"/>
      <c r="I142" s="293"/>
      <c r="J142" s="293"/>
      <c r="K142" s="293"/>
      <c r="L142" s="293"/>
      <c r="M142" s="293"/>
      <c r="Y142" s="293"/>
      <c r="Z142" s="293"/>
      <c r="AA142" s="293"/>
    </row>
    <row r="143" spans="2:27" x14ac:dyDescent="0.2">
      <c r="B143" s="293"/>
      <c r="C143" s="293"/>
      <c r="D143" s="293"/>
      <c r="E143" s="293"/>
      <c r="F143" s="293"/>
      <c r="G143" s="293"/>
      <c r="H143" s="293"/>
      <c r="I143" s="293"/>
      <c r="J143" s="293"/>
      <c r="K143" s="293"/>
      <c r="L143" s="293"/>
      <c r="M143" s="293"/>
      <c r="Y143" s="293"/>
      <c r="Z143" s="293"/>
      <c r="AA143" s="293"/>
    </row>
    <row r="144" spans="2:27" x14ac:dyDescent="0.2">
      <c r="B144" s="293"/>
      <c r="C144" s="293"/>
      <c r="D144" s="293"/>
      <c r="E144" s="293"/>
      <c r="F144" s="293"/>
      <c r="G144" s="293"/>
      <c r="H144" s="293"/>
      <c r="I144" s="293"/>
      <c r="J144" s="293"/>
      <c r="K144" s="293"/>
      <c r="L144" s="293"/>
      <c r="M144" s="293"/>
      <c r="Y144" s="293"/>
      <c r="Z144" s="293"/>
      <c r="AA144" s="293"/>
    </row>
    <row r="145" spans="2:27" x14ac:dyDescent="0.2">
      <c r="B145" s="293"/>
      <c r="C145" s="293"/>
      <c r="D145" s="293"/>
      <c r="E145" s="293"/>
      <c r="F145" s="293"/>
      <c r="G145" s="293"/>
      <c r="H145" s="293"/>
      <c r="I145" s="293"/>
      <c r="J145" s="293"/>
      <c r="K145" s="293"/>
      <c r="L145" s="293"/>
      <c r="M145" s="293"/>
      <c r="Y145" s="293"/>
      <c r="Z145" s="293"/>
      <c r="AA145" s="293"/>
    </row>
    <row r="146" spans="2:27" x14ac:dyDescent="0.2">
      <c r="B146" s="293"/>
      <c r="C146" s="293"/>
      <c r="D146" s="293"/>
      <c r="E146" s="293"/>
      <c r="F146" s="293"/>
      <c r="G146" s="293"/>
      <c r="H146" s="293"/>
      <c r="I146" s="293"/>
      <c r="J146" s="293"/>
      <c r="K146" s="293"/>
      <c r="L146" s="293"/>
      <c r="M146" s="293"/>
      <c r="Y146" s="293"/>
      <c r="Z146" s="293"/>
      <c r="AA146" s="293"/>
    </row>
    <row r="147" spans="2:27" x14ac:dyDescent="0.2">
      <c r="B147" s="293"/>
      <c r="C147" s="293"/>
      <c r="D147" s="293"/>
      <c r="E147" s="293"/>
      <c r="F147" s="293"/>
      <c r="G147" s="293"/>
      <c r="H147" s="293"/>
      <c r="I147" s="293"/>
      <c r="J147" s="293"/>
      <c r="K147" s="293"/>
      <c r="L147" s="293"/>
      <c r="M147" s="293"/>
      <c r="Y147" s="293"/>
      <c r="Z147" s="293"/>
      <c r="AA147" s="293"/>
    </row>
    <row r="148" spans="2:27" x14ac:dyDescent="0.2">
      <c r="B148" s="293"/>
      <c r="C148" s="293"/>
      <c r="D148" s="293"/>
      <c r="E148" s="293"/>
      <c r="F148" s="293"/>
      <c r="G148" s="293"/>
      <c r="H148" s="293"/>
      <c r="I148" s="293"/>
      <c r="J148" s="293"/>
      <c r="K148" s="293"/>
      <c r="L148" s="293"/>
      <c r="M148" s="293"/>
      <c r="Y148" s="293"/>
      <c r="Z148" s="293"/>
      <c r="AA148" s="293"/>
    </row>
    <row r="149" spans="2:27" x14ac:dyDescent="0.2">
      <c r="B149" s="293"/>
      <c r="C149" s="293"/>
      <c r="D149" s="293"/>
      <c r="E149" s="293"/>
      <c r="F149" s="293"/>
      <c r="G149" s="293"/>
      <c r="H149" s="293"/>
      <c r="I149" s="293"/>
      <c r="J149" s="293"/>
      <c r="K149" s="293"/>
      <c r="L149" s="293"/>
      <c r="M149" s="293"/>
      <c r="Y149" s="293"/>
      <c r="Z149" s="293"/>
      <c r="AA149" s="293"/>
    </row>
    <row r="150" spans="2:27" x14ac:dyDescent="0.2">
      <c r="B150" s="293"/>
      <c r="C150" s="293"/>
      <c r="D150" s="293"/>
      <c r="E150" s="293"/>
      <c r="F150" s="293"/>
      <c r="G150" s="293"/>
      <c r="H150" s="293"/>
      <c r="I150" s="293"/>
      <c r="J150" s="293"/>
      <c r="K150" s="293"/>
      <c r="L150" s="293"/>
      <c r="M150" s="293"/>
      <c r="Y150" s="293"/>
      <c r="Z150" s="293"/>
      <c r="AA150" s="293"/>
    </row>
    <row r="151" spans="2:27" x14ac:dyDescent="0.2">
      <c r="B151" s="293"/>
      <c r="C151" s="293"/>
      <c r="D151" s="293"/>
      <c r="E151" s="293"/>
      <c r="F151" s="293"/>
      <c r="G151" s="293"/>
      <c r="H151" s="293"/>
      <c r="I151" s="293"/>
      <c r="J151" s="293"/>
      <c r="K151" s="293"/>
      <c r="L151" s="293"/>
      <c r="M151" s="293"/>
      <c r="Y151" s="293"/>
      <c r="Z151" s="293"/>
      <c r="AA151" s="293"/>
    </row>
    <row r="152" spans="2:27" x14ac:dyDescent="0.2">
      <c r="B152" s="293"/>
      <c r="C152" s="293"/>
      <c r="D152" s="293"/>
      <c r="E152" s="293"/>
      <c r="F152" s="293"/>
      <c r="G152" s="293"/>
      <c r="H152" s="293"/>
      <c r="I152" s="293"/>
      <c r="J152" s="293"/>
      <c r="K152" s="293"/>
      <c r="L152" s="293"/>
      <c r="M152" s="293"/>
      <c r="Y152" s="293"/>
      <c r="Z152" s="293"/>
      <c r="AA152" s="293"/>
    </row>
    <row r="153" spans="2:27" x14ac:dyDescent="0.2">
      <c r="B153" s="293"/>
      <c r="C153" s="293"/>
      <c r="D153" s="293"/>
      <c r="E153" s="293"/>
      <c r="F153" s="293"/>
      <c r="G153" s="293"/>
      <c r="H153" s="293"/>
      <c r="I153" s="293"/>
      <c r="J153" s="293"/>
      <c r="K153" s="293"/>
      <c r="L153" s="293"/>
      <c r="M153" s="293"/>
      <c r="Y153" s="293"/>
      <c r="Z153" s="293"/>
      <c r="AA153" s="293"/>
    </row>
    <row r="154" spans="2:27" x14ac:dyDescent="0.2">
      <c r="B154" s="293"/>
      <c r="C154" s="293"/>
      <c r="D154" s="293"/>
      <c r="E154" s="293"/>
      <c r="F154" s="293"/>
      <c r="G154" s="293"/>
      <c r="H154" s="293"/>
      <c r="I154" s="293"/>
      <c r="J154" s="293"/>
      <c r="K154" s="293"/>
      <c r="L154" s="293"/>
      <c r="M154" s="293"/>
      <c r="Y154" s="293"/>
      <c r="Z154" s="293"/>
      <c r="AA154" s="293"/>
    </row>
    <row r="155" spans="2:27" x14ac:dyDescent="0.2">
      <c r="B155" s="293"/>
      <c r="C155" s="293"/>
      <c r="D155" s="293"/>
      <c r="E155" s="293"/>
      <c r="F155" s="293"/>
      <c r="G155" s="293"/>
      <c r="H155" s="293"/>
      <c r="I155" s="293"/>
      <c r="J155" s="293"/>
      <c r="K155" s="293"/>
      <c r="L155" s="293"/>
      <c r="M155" s="293"/>
      <c r="Y155" s="293"/>
      <c r="Z155" s="293"/>
      <c r="AA155" s="293"/>
    </row>
    <row r="156" spans="2:27" x14ac:dyDescent="0.2">
      <c r="B156" s="293"/>
      <c r="C156" s="293"/>
      <c r="D156" s="293"/>
      <c r="E156" s="293"/>
      <c r="F156" s="293"/>
      <c r="G156" s="293"/>
      <c r="H156" s="293"/>
      <c r="I156" s="293"/>
      <c r="J156" s="293"/>
      <c r="K156" s="293"/>
      <c r="L156" s="293"/>
      <c r="M156" s="293"/>
      <c r="Y156" s="293"/>
      <c r="Z156" s="293"/>
      <c r="AA156" s="293"/>
    </row>
    <row r="157" spans="2:27" x14ac:dyDescent="0.2">
      <c r="B157" s="293"/>
      <c r="C157" s="293"/>
      <c r="D157" s="293"/>
      <c r="E157" s="293"/>
      <c r="F157" s="293"/>
      <c r="G157" s="293"/>
      <c r="H157" s="293"/>
      <c r="I157" s="293"/>
      <c r="J157" s="293"/>
      <c r="K157" s="293"/>
      <c r="L157" s="293"/>
      <c r="M157" s="293"/>
      <c r="Y157" s="293"/>
      <c r="Z157" s="293"/>
      <c r="AA157" s="293"/>
    </row>
    <row r="158" spans="2:27" x14ac:dyDescent="0.2">
      <c r="B158" s="293"/>
      <c r="C158" s="293"/>
      <c r="D158" s="293"/>
      <c r="E158" s="293"/>
      <c r="F158" s="293"/>
      <c r="G158" s="293"/>
      <c r="H158" s="293"/>
      <c r="I158" s="293"/>
      <c r="J158" s="293"/>
      <c r="K158" s="293"/>
      <c r="L158" s="293"/>
      <c r="M158" s="293"/>
      <c r="Y158" s="293"/>
      <c r="Z158" s="293"/>
      <c r="AA158" s="293"/>
    </row>
    <row r="159" spans="2:27" x14ac:dyDescent="0.2">
      <c r="B159" s="293"/>
      <c r="C159" s="293"/>
      <c r="D159" s="293"/>
      <c r="E159" s="293"/>
      <c r="F159" s="293"/>
      <c r="G159" s="293"/>
      <c r="H159" s="293"/>
      <c r="I159" s="293"/>
      <c r="J159" s="293"/>
      <c r="K159" s="293"/>
      <c r="L159" s="293"/>
      <c r="M159" s="293"/>
      <c r="Y159" s="293"/>
      <c r="Z159" s="293"/>
      <c r="AA159" s="293"/>
    </row>
    <row r="160" spans="2:27" x14ac:dyDescent="0.2">
      <c r="B160" s="293"/>
      <c r="C160" s="293"/>
      <c r="D160" s="293"/>
      <c r="E160" s="293"/>
      <c r="F160" s="293"/>
      <c r="G160" s="293"/>
      <c r="H160" s="293"/>
      <c r="I160" s="293"/>
      <c r="J160" s="293"/>
      <c r="K160" s="293"/>
      <c r="L160" s="293"/>
      <c r="M160" s="293"/>
      <c r="Y160" s="293"/>
      <c r="Z160" s="293"/>
      <c r="AA160" s="293"/>
    </row>
    <row r="161" spans="2:27" x14ac:dyDescent="0.2">
      <c r="B161" s="293"/>
      <c r="C161" s="293"/>
      <c r="D161" s="293"/>
      <c r="E161" s="293"/>
      <c r="F161" s="293"/>
      <c r="G161" s="293"/>
      <c r="H161" s="293"/>
      <c r="I161" s="293"/>
      <c r="J161" s="293"/>
      <c r="K161" s="293"/>
      <c r="L161" s="293"/>
      <c r="M161" s="293"/>
      <c r="Y161" s="293"/>
      <c r="Z161" s="293"/>
      <c r="AA161" s="293"/>
    </row>
    <row r="162" spans="2:27" x14ac:dyDescent="0.2">
      <c r="B162" s="293"/>
      <c r="C162" s="293"/>
      <c r="D162" s="293"/>
      <c r="E162" s="293"/>
      <c r="F162" s="293"/>
      <c r="G162" s="293"/>
      <c r="H162" s="293"/>
      <c r="I162" s="293"/>
      <c r="J162" s="293"/>
      <c r="K162" s="293"/>
      <c r="L162" s="293"/>
      <c r="M162" s="293"/>
      <c r="Y162" s="293"/>
      <c r="Z162" s="293"/>
      <c r="AA162" s="293"/>
    </row>
    <row r="163" spans="2:27" x14ac:dyDescent="0.2">
      <c r="B163" s="293"/>
      <c r="C163" s="293"/>
      <c r="D163" s="293"/>
      <c r="E163" s="293"/>
      <c r="F163" s="293"/>
      <c r="G163" s="293"/>
      <c r="H163" s="293"/>
      <c r="I163" s="293"/>
      <c r="J163" s="293"/>
      <c r="K163" s="293"/>
      <c r="L163" s="293"/>
      <c r="M163" s="293"/>
      <c r="Y163" s="293"/>
      <c r="Z163" s="293"/>
      <c r="AA163" s="293"/>
    </row>
    <row r="164" spans="2:27" x14ac:dyDescent="0.2">
      <c r="B164" s="293"/>
      <c r="C164" s="293"/>
      <c r="D164" s="293"/>
      <c r="E164" s="293"/>
      <c r="F164" s="293"/>
      <c r="G164" s="293"/>
      <c r="H164" s="293"/>
      <c r="I164" s="293"/>
      <c r="J164" s="293"/>
      <c r="K164" s="293"/>
      <c r="L164" s="293"/>
      <c r="M164" s="293"/>
      <c r="Y164" s="293"/>
      <c r="Z164" s="293"/>
      <c r="AA164" s="293"/>
    </row>
    <row r="165" spans="2:27" x14ac:dyDescent="0.2">
      <c r="B165" s="293"/>
      <c r="C165" s="293"/>
      <c r="D165" s="293"/>
      <c r="E165" s="293"/>
      <c r="F165" s="293"/>
      <c r="G165" s="293"/>
      <c r="H165" s="293"/>
      <c r="I165" s="293"/>
      <c r="J165" s="293"/>
      <c r="K165" s="293"/>
      <c r="L165" s="293"/>
      <c r="M165" s="293"/>
      <c r="Y165" s="293"/>
      <c r="Z165" s="293"/>
      <c r="AA165" s="293"/>
    </row>
    <row r="166" spans="2:27" x14ac:dyDescent="0.2">
      <c r="B166" s="293"/>
      <c r="C166" s="293"/>
      <c r="D166" s="293"/>
      <c r="E166" s="293"/>
      <c r="F166" s="293"/>
      <c r="G166" s="293"/>
      <c r="H166" s="293"/>
      <c r="I166" s="293"/>
      <c r="J166" s="293"/>
      <c r="K166" s="293"/>
      <c r="L166" s="293"/>
      <c r="M166" s="293"/>
      <c r="Y166" s="293"/>
      <c r="Z166" s="293"/>
      <c r="AA166" s="293"/>
    </row>
    <row r="167" spans="2:27" x14ac:dyDescent="0.2">
      <c r="B167" s="293"/>
      <c r="C167" s="293"/>
      <c r="D167" s="293"/>
      <c r="E167" s="293"/>
      <c r="F167" s="293"/>
      <c r="G167" s="293"/>
      <c r="H167" s="293"/>
      <c r="I167" s="293"/>
      <c r="J167" s="293"/>
      <c r="K167" s="293"/>
      <c r="L167" s="293"/>
      <c r="M167" s="293"/>
      <c r="Y167" s="293"/>
      <c r="Z167" s="293"/>
      <c r="AA167" s="293"/>
    </row>
    <row r="168" spans="2:27" x14ac:dyDescent="0.2">
      <c r="B168" s="293"/>
      <c r="C168" s="293"/>
      <c r="D168" s="293"/>
      <c r="E168" s="293"/>
      <c r="F168" s="293"/>
      <c r="G168" s="293"/>
      <c r="H168" s="293"/>
      <c r="I168" s="293"/>
      <c r="J168" s="293"/>
      <c r="K168" s="293"/>
      <c r="L168" s="293"/>
      <c r="M168" s="293"/>
      <c r="Y168" s="293"/>
      <c r="Z168" s="293"/>
      <c r="AA168" s="293"/>
    </row>
    <row r="169" spans="2:27" x14ac:dyDescent="0.2">
      <c r="B169" s="293"/>
      <c r="C169" s="293"/>
      <c r="D169" s="293"/>
      <c r="E169" s="293"/>
      <c r="F169" s="293"/>
      <c r="G169" s="293"/>
      <c r="H169" s="293"/>
      <c r="I169" s="293"/>
      <c r="J169" s="293"/>
      <c r="K169" s="293"/>
      <c r="L169" s="293"/>
      <c r="M169" s="293"/>
      <c r="Y169" s="293"/>
      <c r="Z169" s="293"/>
      <c r="AA169" s="293"/>
    </row>
    <row r="170" spans="2:27" x14ac:dyDescent="0.2">
      <c r="B170" s="293"/>
      <c r="C170" s="293"/>
      <c r="D170" s="293"/>
      <c r="E170" s="293"/>
      <c r="F170" s="293"/>
      <c r="G170" s="293"/>
      <c r="H170" s="293"/>
      <c r="I170" s="293"/>
      <c r="J170" s="293"/>
      <c r="K170" s="293"/>
      <c r="L170" s="293"/>
      <c r="M170" s="293"/>
      <c r="Y170" s="293"/>
      <c r="Z170" s="293"/>
      <c r="AA170" s="293"/>
    </row>
    <row r="171" spans="2:27" x14ac:dyDescent="0.2">
      <c r="B171" s="293"/>
      <c r="C171" s="293"/>
      <c r="D171" s="293"/>
      <c r="E171" s="293"/>
      <c r="F171" s="293"/>
      <c r="G171" s="293"/>
      <c r="H171" s="293"/>
      <c r="I171" s="293"/>
      <c r="J171" s="293"/>
      <c r="K171" s="293"/>
      <c r="L171" s="293"/>
      <c r="M171" s="293"/>
      <c r="Y171" s="293"/>
      <c r="Z171" s="293"/>
      <c r="AA171" s="293"/>
    </row>
    <row r="172" spans="2:27" x14ac:dyDescent="0.2">
      <c r="B172" s="293"/>
      <c r="C172" s="293"/>
      <c r="D172" s="293"/>
      <c r="E172" s="293"/>
      <c r="F172" s="293"/>
      <c r="G172" s="293"/>
      <c r="H172" s="293"/>
      <c r="I172" s="293"/>
      <c r="J172" s="293"/>
      <c r="K172" s="293"/>
      <c r="L172" s="293"/>
      <c r="M172" s="293"/>
      <c r="Y172" s="293"/>
      <c r="Z172" s="293"/>
      <c r="AA172" s="293"/>
    </row>
    <row r="173" spans="2:27" x14ac:dyDescent="0.2">
      <c r="B173" s="293"/>
      <c r="C173" s="293"/>
      <c r="D173" s="293"/>
      <c r="E173" s="293"/>
      <c r="F173" s="293"/>
      <c r="G173" s="293"/>
      <c r="H173" s="293"/>
      <c r="I173" s="293"/>
      <c r="J173" s="293"/>
      <c r="K173" s="293"/>
      <c r="L173" s="293"/>
      <c r="M173" s="293"/>
      <c r="Y173" s="293"/>
      <c r="Z173" s="293"/>
      <c r="AA173" s="293"/>
    </row>
    <row r="174" spans="2:27" x14ac:dyDescent="0.2">
      <c r="B174" s="293"/>
      <c r="C174" s="293"/>
      <c r="D174" s="293"/>
      <c r="E174" s="293"/>
      <c r="F174" s="293"/>
      <c r="G174" s="293"/>
      <c r="H174" s="293"/>
      <c r="I174" s="293"/>
      <c r="J174" s="293"/>
      <c r="K174" s="293"/>
      <c r="L174" s="293"/>
      <c r="M174" s="293"/>
      <c r="Y174" s="293"/>
      <c r="Z174" s="293"/>
      <c r="AA174" s="293"/>
    </row>
    <row r="175" spans="2:27" x14ac:dyDescent="0.2">
      <c r="B175" s="293"/>
      <c r="C175" s="293"/>
      <c r="D175" s="293"/>
      <c r="E175" s="293"/>
      <c r="F175" s="293"/>
      <c r="G175" s="293"/>
      <c r="H175" s="293"/>
      <c r="I175" s="293"/>
      <c r="J175" s="293"/>
      <c r="K175" s="293"/>
      <c r="L175" s="293"/>
      <c r="M175" s="293"/>
      <c r="Y175" s="293"/>
      <c r="Z175" s="293"/>
      <c r="AA175" s="293"/>
    </row>
    <row r="176" spans="2:27" x14ac:dyDescent="0.2">
      <c r="B176" s="293"/>
      <c r="C176" s="293"/>
      <c r="D176" s="293"/>
      <c r="E176" s="293"/>
      <c r="F176" s="293"/>
      <c r="G176" s="293"/>
      <c r="H176" s="293"/>
      <c r="I176" s="293"/>
      <c r="J176" s="293"/>
      <c r="K176" s="293"/>
      <c r="L176" s="293"/>
      <c r="M176" s="293"/>
      <c r="Y176" s="293"/>
      <c r="Z176" s="293"/>
      <c r="AA176" s="293"/>
    </row>
    <row r="177" spans="2:27" x14ac:dyDescent="0.2">
      <c r="B177" s="293"/>
      <c r="C177" s="293"/>
      <c r="D177" s="293"/>
      <c r="E177" s="293"/>
      <c r="F177" s="293"/>
      <c r="G177" s="293"/>
      <c r="H177" s="293"/>
      <c r="I177" s="293"/>
      <c r="J177" s="293"/>
      <c r="K177" s="293"/>
      <c r="L177" s="293"/>
      <c r="M177" s="293"/>
      <c r="Y177" s="293"/>
      <c r="Z177" s="293"/>
      <c r="AA177" s="293"/>
    </row>
    <row r="178" spans="2:27" x14ac:dyDescent="0.2">
      <c r="B178" s="293"/>
      <c r="C178" s="293"/>
      <c r="D178" s="293"/>
      <c r="E178" s="293"/>
      <c r="F178" s="293"/>
      <c r="G178" s="293"/>
      <c r="H178" s="293"/>
      <c r="I178" s="293"/>
      <c r="J178" s="293"/>
      <c r="K178" s="293"/>
      <c r="L178" s="293"/>
      <c r="M178" s="293"/>
      <c r="Y178" s="293"/>
      <c r="Z178" s="293"/>
      <c r="AA178" s="293"/>
    </row>
    <row r="179" spans="2:27" x14ac:dyDescent="0.2">
      <c r="B179" s="293"/>
      <c r="C179" s="293"/>
      <c r="D179" s="293"/>
      <c r="E179" s="293"/>
      <c r="F179" s="293"/>
      <c r="G179" s="293"/>
      <c r="H179" s="293"/>
      <c r="I179" s="293"/>
      <c r="J179" s="293"/>
      <c r="K179" s="293"/>
      <c r="L179" s="293"/>
      <c r="M179" s="293"/>
      <c r="Y179" s="293"/>
      <c r="Z179" s="293"/>
      <c r="AA179" s="293"/>
    </row>
    <row r="180" spans="2:27" x14ac:dyDescent="0.2">
      <c r="B180" s="293"/>
      <c r="C180" s="293"/>
      <c r="D180" s="293"/>
      <c r="E180" s="293"/>
      <c r="F180" s="293"/>
      <c r="G180" s="293"/>
      <c r="H180" s="293"/>
      <c r="I180" s="293"/>
      <c r="J180" s="293"/>
      <c r="K180" s="293"/>
      <c r="L180" s="293"/>
      <c r="M180" s="293"/>
      <c r="Y180" s="293"/>
      <c r="Z180" s="293"/>
      <c r="AA180" s="293"/>
    </row>
    <row r="181" spans="2:27" x14ac:dyDescent="0.2">
      <c r="B181" s="293"/>
      <c r="C181" s="293"/>
      <c r="D181" s="293"/>
      <c r="E181" s="293"/>
      <c r="F181" s="293"/>
      <c r="G181" s="293"/>
      <c r="H181" s="293"/>
      <c r="I181" s="293"/>
      <c r="J181" s="293"/>
      <c r="K181" s="293"/>
      <c r="L181" s="293"/>
      <c r="M181" s="293"/>
      <c r="Y181" s="293"/>
      <c r="Z181" s="293"/>
      <c r="AA181" s="293"/>
    </row>
    <row r="182" spans="2:27" x14ac:dyDescent="0.2">
      <c r="B182" s="293"/>
      <c r="C182" s="293"/>
      <c r="D182" s="293"/>
      <c r="E182" s="293"/>
      <c r="F182" s="293"/>
      <c r="G182" s="293"/>
      <c r="H182" s="293"/>
      <c r="I182" s="293"/>
      <c r="J182" s="293"/>
      <c r="K182" s="293"/>
      <c r="L182" s="293"/>
      <c r="M182" s="293"/>
      <c r="Y182" s="293"/>
      <c r="Z182" s="293"/>
      <c r="AA182" s="293"/>
    </row>
    <row r="183" spans="2:27" x14ac:dyDescent="0.2">
      <c r="B183" s="293"/>
      <c r="C183" s="293"/>
      <c r="D183" s="293"/>
      <c r="E183" s="293"/>
      <c r="F183" s="293"/>
      <c r="G183" s="293"/>
      <c r="H183" s="293"/>
      <c r="I183" s="293"/>
      <c r="J183" s="293"/>
      <c r="K183" s="293"/>
      <c r="L183" s="293"/>
      <c r="M183" s="293"/>
      <c r="Y183" s="293"/>
      <c r="Z183" s="293"/>
      <c r="AA183" s="293"/>
    </row>
    <row r="184" spans="2:27" x14ac:dyDescent="0.2">
      <c r="B184" s="293"/>
      <c r="C184" s="293"/>
      <c r="D184" s="293"/>
      <c r="E184" s="293"/>
      <c r="F184" s="293"/>
      <c r="G184" s="293"/>
      <c r="H184" s="293"/>
      <c r="I184" s="293"/>
      <c r="J184" s="293"/>
      <c r="K184" s="293"/>
      <c r="L184" s="293"/>
      <c r="M184" s="293"/>
      <c r="Y184" s="293"/>
      <c r="Z184" s="293"/>
      <c r="AA184" s="293"/>
    </row>
    <row r="185" spans="2:27" x14ac:dyDescent="0.2">
      <c r="B185" s="293"/>
      <c r="C185" s="293"/>
      <c r="D185" s="293"/>
      <c r="E185" s="293"/>
      <c r="F185" s="293"/>
      <c r="G185" s="293"/>
      <c r="H185" s="293"/>
      <c r="I185" s="293"/>
      <c r="J185" s="293"/>
      <c r="K185" s="293"/>
      <c r="L185" s="293"/>
      <c r="M185" s="293"/>
      <c r="Y185" s="293"/>
      <c r="Z185" s="293"/>
      <c r="AA185" s="293"/>
    </row>
    <row r="186" spans="2:27" x14ac:dyDescent="0.2">
      <c r="B186" s="293"/>
      <c r="C186" s="293"/>
      <c r="D186" s="293"/>
      <c r="E186" s="293"/>
      <c r="F186" s="293"/>
      <c r="G186" s="293"/>
      <c r="H186" s="293"/>
      <c r="I186" s="293"/>
      <c r="J186" s="293"/>
      <c r="K186" s="293"/>
      <c r="L186" s="293"/>
      <c r="M186" s="293"/>
      <c r="Y186" s="293"/>
      <c r="Z186" s="293"/>
      <c r="AA186" s="293"/>
    </row>
    <row r="187" spans="2:27" x14ac:dyDescent="0.2">
      <c r="B187" s="293"/>
      <c r="C187" s="293"/>
      <c r="D187" s="293"/>
      <c r="E187" s="293"/>
      <c r="F187" s="293"/>
      <c r="G187" s="293"/>
      <c r="H187" s="293"/>
      <c r="I187" s="293"/>
      <c r="J187" s="293"/>
      <c r="K187" s="293"/>
      <c r="L187" s="293"/>
      <c r="M187" s="293"/>
      <c r="Y187" s="293"/>
      <c r="Z187" s="293"/>
      <c r="AA187" s="293"/>
    </row>
    <row r="188" spans="2:27" x14ac:dyDescent="0.2">
      <c r="B188" s="293"/>
      <c r="C188" s="293"/>
      <c r="D188" s="293"/>
      <c r="E188" s="293"/>
      <c r="F188" s="293"/>
      <c r="G188" s="293"/>
      <c r="H188" s="293"/>
      <c r="I188" s="293"/>
      <c r="J188" s="293"/>
      <c r="K188" s="293"/>
      <c r="L188" s="293"/>
      <c r="M188" s="293"/>
      <c r="Y188" s="293"/>
      <c r="Z188" s="293"/>
      <c r="AA188" s="293"/>
    </row>
    <row r="189" spans="2:27" x14ac:dyDescent="0.2">
      <c r="B189" s="293"/>
      <c r="C189" s="293"/>
      <c r="D189" s="293"/>
      <c r="E189" s="293"/>
      <c r="F189" s="293"/>
      <c r="G189" s="293"/>
      <c r="H189" s="293"/>
      <c r="I189" s="293"/>
      <c r="J189" s="293"/>
      <c r="K189" s="293"/>
      <c r="L189" s="293"/>
      <c r="M189" s="293"/>
      <c r="Y189" s="293"/>
      <c r="Z189" s="293"/>
      <c r="AA189" s="293"/>
    </row>
    <row r="190" spans="2:27" x14ac:dyDescent="0.2">
      <c r="B190" s="293"/>
      <c r="C190" s="293"/>
      <c r="D190" s="293"/>
      <c r="E190" s="293"/>
      <c r="F190" s="293"/>
      <c r="G190" s="293"/>
      <c r="H190" s="293"/>
      <c r="I190" s="293"/>
      <c r="J190" s="293"/>
      <c r="K190" s="293"/>
      <c r="L190" s="293"/>
      <c r="M190" s="293"/>
      <c r="Y190" s="293"/>
      <c r="Z190" s="293"/>
      <c r="AA190" s="293"/>
    </row>
    <row r="191" spans="2:27" x14ac:dyDescent="0.2">
      <c r="B191" s="293"/>
      <c r="C191" s="293"/>
      <c r="D191" s="293"/>
      <c r="E191" s="293"/>
      <c r="F191" s="293"/>
      <c r="G191" s="293"/>
      <c r="H191" s="293"/>
      <c r="I191" s="293"/>
      <c r="J191" s="293"/>
      <c r="K191" s="293"/>
      <c r="L191" s="293"/>
      <c r="M191" s="293"/>
      <c r="Y191" s="293"/>
      <c r="Z191" s="293"/>
      <c r="AA191" s="293"/>
    </row>
    <row r="192" spans="2:27" x14ac:dyDescent="0.2">
      <c r="B192" s="293"/>
      <c r="C192" s="293"/>
      <c r="D192" s="293"/>
      <c r="E192" s="293"/>
      <c r="F192" s="293"/>
      <c r="G192" s="293"/>
      <c r="H192" s="293"/>
      <c r="I192" s="293"/>
      <c r="J192" s="293"/>
      <c r="K192" s="293"/>
      <c r="L192" s="293"/>
      <c r="M192" s="293"/>
      <c r="Y192" s="293"/>
      <c r="Z192" s="293"/>
      <c r="AA192" s="293"/>
    </row>
    <row r="193" spans="2:27" x14ac:dyDescent="0.2">
      <c r="B193" s="293"/>
      <c r="C193" s="293"/>
      <c r="D193" s="293"/>
      <c r="E193" s="293"/>
      <c r="F193" s="293"/>
      <c r="G193" s="293"/>
      <c r="H193" s="293"/>
      <c r="I193" s="293"/>
      <c r="J193" s="293"/>
      <c r="K193" s="293"/>
      <c r="L193" s="293"/>
      <c r="M193" s="293"/>
      <c r="Y193" s="293"/>
      <c r="Z193" s="293"/>
      <c r="AA193" s="293"/>
    </row>
    <row r="194" spans="2:27" x14ac:dyDescent="0.2">
      <c r="B194" s="293"/>
      <c r="C194" s="293"/>
      <c r="D194" s="293"/>
      <c r="E194" s="293"/>
      <c r="F194" s="293"/>
      <c r="G194" s="293"/>
      <c r="H194" s="293"/>
      <c r="I194" s="293"/>
      <c r="J194" s="293"/>
      <c r="K194" s="293"/>
      <c r="L194" s="293"/>
      <c r="M194" s="293"/>
      <c r="Y194" s="293"/>
      <c r="Z194" s="293"/>
      <c r="AA194" s="293"/>
    </row>
    <row r="195" spans="2:27" x14ac:dyDescent="0.2">
      <c r="B195" s="293"/>
      <c r="C195" s="293"/>
      <c r="D195" s="293"/>
      <c r="E195" s="293"/>
      <c r="F195" s="293"/>
      <c r="G195" s="293"/>
      <c r="H195" s="293"/>
      <c r="I195" s="293"/>
      <c r="J195" s="293"/>
      <c r="K195" s="293"/>
      <c r="L195" s="293"/>
      <c r="M195" s="293"/>
      <c r="Y195" s="293"/>
      <c r="Z195" s="293"/>
      <c r="AA195" s="293"/>
    </row>
    <row r="196" spans="2:27" x14ac:dyDescent="0.2">
      <c r="B196" s="293"/>
      <c r="C196" s="293"/>
      <c r="D196" s="293"/>
      <c r="E196" s="293"/>
      <c r="F196" s="293"/>
      <c r="G196" s="293"/>
      <c r="H196" s="293"/>
      <c r="I196" s="293"/>
      <c r="J196" s="293"/>
      <c r="K196" s="293"/>
      <c r="L196" s="293"/>
      <c r="M196" s="293"/>
      <c r="Y196" s="293"/>
      <c r="Z196" s="293"/>
      <c r="AA196" s="293"/>
    </row>
    <row r="197" spans="2:27" x14ac:dyDescent="0.2">
      <c r="B197" s="293"/>
      <c r="C197" s="293"/>
      <c r="D197" s="293"/>
      <c r="E197" s="293"/>
      <c r="F197" s="293"/>
      <c r="G197" s="293"/>
      <c r="H197" s="293"/>
      <c r="I197" s="293"/>
      <c r="J197" s="293"/>
      <c r="K197" s="293"/>
      <c r="L197" s="293"/>
      <c r="M197" s="293"/>
      <c r="Y197" s="293"/>
      <c r="Z197" s="293"/>
      <c r="AA197" s="293"/>
    </row>
    <row r="198" spans="2:27" x14ac:dyDescent="0.2">
      <c r="B198" s="293"/>
      <c r="C198" s="293"/>
      <c r="D198" s="293"/>
      <c r="E198" s="293"/>
      <c r="F198" s="293"/>
      <c r="G198" s="293"/>
      <c r="H198" s="293"/>
      <c r="I198" s="293"/>
      <c r="J198" s="293"/>
      <c r="K198" s="293"/>
      <c r="L198" s="293"/>
      <c r="M198" s="293"/>
      <c r="Y198" s="293"/>
      <c r="Z198" s="293"/>
      <c r="AA198" s="293"/>
    </row>
    <row r="199" spans="2:27" x14ac:dyDescent="0.2">
      <c r="B199" s="293"/>
      <c r="C199" s="293"/>
      <c r="D199" s="293"/>
      <c r="E199" s="293"/>
      <c r="F199" s="293"/>
      <c r="G199" s="293"/>
      <c r="H199" s="293"/>
      <c r="I199" s="293"/>
      <c r="J199" s="293"/>
      <c r="K199" s="293"/>
      <c r="L199" s="293"/>
      <c r="M199" s="293"/>
      <c r="Y199" s="293"/>
      <c r="Z199" s="293"/>
      <c r="AA199" s="293"/>
    </row>
    <row r="200" spans="2:27" x14ac:dyDescent="0.2">
      <c r="B200" s="293"/>
      <c r="C200" s="293"/>
      <c r="D200" s="293"/>
      <c r="E200" s="293"/>
      <c r="F200" s="293"/>
      <c r="G200" s="293"/>
      <c r="H200" s="293"/>
      <c r="I200" s="293"/>
      <c r="J200" s="293"/>
      <c r="K200" s="293"/>
      <c r="L200" s="293"/>
      <c r="M200" s="293"/>
      <c r="Y200" s="293"/>
      <c r="Z200" s="293"/>
      <c r="AA200" s="293"/>
    </row>
    <row r="201" spans="2:27" x14ac:dyDescent="0.2">
      <c r="B201" s="293"/>
      <c r="C201" s="293"/>
      <c r="D201" s="293"/>
      <c r="E201" s="293"/>
      <c r="F201" s="293"/>
      <c r="G201" s="293"/>
      <c r="H201" s="293"/>
      <c r="I201" s="293"/>
      <c r="J201" s="293"/>
      <c r="K201" s="293"/>
      <c r="L201" s="293"/>
      <c r="M201" s="293"/>
      <c r="Y201" s="293"/>
      <c r="Z201" s="293"/>
      <c r="AA201" s="293"/>
    </row>
    <row r="202" spans="2:27" x14ac:dyDescent="0.2">
      <c r="B202" s="293"/>
      <c r="C202" s="293"/>
      <c r="D202" s="293"/>
      <c r="E202" s="293"/>
      <c r="F202" s="293"/>
      <c r="G202" s="293"/>
      <c r="H202" s="293"/>
      <c r="I202" s="293"/>
      <c r="J202" s="293"/>
      <c r="K202" s="293"/>
      <c r="L202" s="293"/>
      <c r="M202" s="293"/>
      <c r="Y202" s="293"/>
      <c r="Z202" s="293"/>
      <c r="AA202" s="293"/>
    </row>
    <row r="203" spans="2:27" x14ac:dyDescent="0.2">
      <c r="B203" s="293"/>
      <c r="C203" s="293"/>
      <c r="D203" s="293"/>
      <c r="E203" s="293"/>
      <c r="F203" s="293"/>
      <c r="G203" s="293"/>
      <c r="H203" s="293"/>
      <c r="I203" s="293"/>
      <c r="J203" s="293"/>
      <c r="K203" s="293"/>
      <c r="L203" s="293"/>
      <c r="M203" s="293"/>
      <c r="Y203" s="293"/>
      <c r="Z203" s="293"/>
      <c r="AA203" s="293"/>
    </row>
    <row r="204" spans="2:27" x14ac:dyDescent="0.2">
      <c r="B204" s="293"/>
      <c r="C204" s="293"/>
      <c r="D204" s="293"/>
      <c r="E204" s="293"/>
      <c r="F204" s="293"/>
      <c r="G204" s="293"/>
      <c r="H204" s="293"/>
      <c r="I204" s="293"/>
      <c r="J204" s="293"/>
      <c r="K204" s="293"/>
      <c r="L204" s="293"/>
      <c r="M204" s="293"/>
      <c r="Y204" s="293"/>
      <c r="Z204" s="293"/>
      <c r="AA204" s="293"/>
    </row>
    <row r="205" spans="2:27" x14ac:dyDescent="0.2">
      <c r="B205" s="293"/>
      <c r="C205" s="293"/>
      <c r="D205" s="293"/>
      <c r="E205" s="293"/>
      <c r="F205" s="293"/>
      <c r="G205" s="293"/>
      <c r="H205" s="293"/>
      <c r="I205" s="293"/>
      <c r="J205" s="293"/>
      <c r="K205" s="293"/>
      <c r="L205" s="293"/>
      <c r="M205" s="293"/>
      <c r="Y205" s="293"/>
      <c r="Z205" s="293"/>
      <c r="AA205" s="293"/>
    </row>
    <row r="206" spans="2:27" x14ac:dyDescent="0.2">
      <c r="B206" s="293"/>
      <c r="C206" s="293"/>
      <c r="D206" s="293"/>
      <c r="E206" s="293"/>
      <c r="F206" s="293"/>
      <c r="G206" s="293"/>
      <c r="H206" s="293"/>
      <c r="I206" s="293"/>
      <c r="J206" s="293"/>
      <c r="K206" s="293"/>
      <c r="L206" s="293"/>
      <c r="M206" s="293"/>
      <c r="Y206" s="293"/>
      <c r="Z206" s="293"/>
      <c r="AA206" s="293"/>
    </row>
    <row r="207" spans="2:27" x14ac:dyDescent="0.2">
      <c r="B207" s="293"/>
      <c r="C207" s="293"/>
      <c r="D207" s="293"/>
      <c r="E207" s="293"/>
      <c r="F207" s="293"/>
      <c r="G207" s="293"/>
      <c r="H207" s="293"/>
      <c r="I207" s="293"/>
      <c r="J207" s="293"/>
      <c r="K207" s="293"/>
      <c r="L207" s="293"/>
      <c r="M207" s="293"/>
      <c r="Y207" s="293"/>
      <c r="Z207" s="293"/>
      <c r="AA207" s="293"/>
    </row>
    <row r="208" spans="2:27" x14ac:dyDescent="0.2">
      <c r="B208" s="293"/>
      <c r="C208" s="293"/>
      <c r="D208" s="293"/>
      <c r="E208" s="293"/>
      <c r="F208" s="293"/>
      <c r="G208" s="293"/>
      <c r="H208" s="293"/>
      <c r="I208" s="293"/>
      <c r="J208" s="293"/>
      <c r="K208" s="293"/>
      <c r="L208" s="293"/>
      <c r="M208" s="293"/>
      <c r="Y208" s="293"/>
      <c r="Z208" s="293"/>
      <c r="AA208" s="293"/>
    </row>
    <row r="209" spans="2:8" x14ac:dyDescent="0.2">
      <c r="B209" s="293"/>
      <c r="C209" s="293"/>
      <c r="D209" s="293"/>
      <c r="E209" s="293"/>
      <c r="F209" s="293"/>
      <c r="G209" s="293"/>
      <c r="H209" s="293"/>
    </row>
    <row r="210" spans="2:8" x14ac:dyDescent="0.2">
      <c r="B210" s="293"/>
      <c r="C210" s="293"/>
      <c r="D210" s="293"/>
      <c r="E210" s="293"/>
      <c r="F210" s="293"/>
      <c r="G210" s="293"/>
      <c r="H210" s="293"/>
    </row>
    <row r="211" spans="2:8" x14ac:dyDescent="0.2">
      <c r="B211" s="293"/>
      <c r="C211" s="293"/>
      <c r="D211" s="293"/>
      <c r="E211" s="293"/>
      <c r="F211" s="293"/>
      <c r="G211" s="293"/>
      <c r="H211" s="293"/>
    </row>
    <row r="212" spans="2:8" x14ac:dyDescent="0.2">
      <c r="B212" s="293"/>
      <c r="C212" s="293"/>
      <c r="D212" s="293"/>
      <c r="E212" s="293"/>
      <c r="F212" s="293"/>
      <c r="G212" s="293"/>
      <c r="H212" s="293"/>
    </row>
    <row r="213" spans="2:8" x14ac:dyDescent="0.2">
      <c r="B213" s="293"/>
      <c r="C213" s="293"/>
      <c r="D213" s="293"/>
      <c r="E213" s="293"/>
      <c r="F213" s="293"/>
      <c r="G213" s="293"/>
      <c r="H213" s="293"/>
    </row>
    <row r="214" spans="2:8" x14ac:dyDescent="0.2">
      <c r="B214" s="293"/>
      <c r="C214" s="293"/>
      <c r="D214" s="293"/>
      <c r="E214" s="293"/>
      <c r="F214" s="293"/>
      <c r="G214" s="293"/>
      <c r="H214" s="293"/>
    </row>
    <row r="215" spans="2:8" x14ac:dyDescent="0.2">
      <c r="B215" s="293"/>
      <c r="C215" s="293"/>
      <c r="D215" s="293"/>
      <c r="E215" s="293"/>
      <c r="F215" s="293"/>
      <c r="G215" s="293"/>
      <c r="H215" s="293"/>
    </row>
    <row r="216" spans="2:8" x14ac:dyDescent="0.2">
      <c r="B216" s="293"/>
      <c r="C216" s="293"/>
      <c r="D216" s="293"/>
      <c r="E216" s="293"/>
      <c r="F216" s="293"/>
      <c r="G216" s="293"/>
      <c r="H216" s="293"/>
    </row>
    <row r="217" spans="2:8" x14ac:dyDescent="0.2">
      <c r="B217" s="293"/>
      <c r="C217" s="293"/>
      <c r="D217" s="293"/>
      <c r="E217" s="293"/>
      <c r="F217" s="293"/>
      <c r="G217" s="293"/>
      <c r="H217" s="293"/>
    </row>
  </sheetData>
  <sheetProtection selectLockedCells="1"/>
  <mergeCells count="24">
    <mergeCell ref="B6:C6"/>
    <mergeCell ref="B7:C7"/>
    <mergeCell ref="B50:H50"/>
    <mergeCell ref="B51:H51"/>
    <mergeCell ref="B46:H46"/>
    <mergeCell ref="B47:H47"/>
    <mergeCell ref="B48:H48"/>
    <mergeCell ref="B49:H49"/>
    <mergeCell ref="B3:H3"/>
    <mergeCell ref="B45:H45"/>
    <mergeCell ref="B2:H2"/>
    <mergeCell ref="B11:H11"/>
    <mergeCell ref="B13:H13"/>
    <mergeCell ref="B12:H12"/>
    <mergeCell ref="B10:C10"/>
    <mergeCell ref="D5:E5"/>
    <mergeCell ref="D6:E6"/>
    <mergeCell ref="D7:E7"/>
    <mergeCell ref="D8:E8"/>
    <mergeCell ref="D9:E9"/>
    <mergeCell ref="D10:E10"/>
    <mergeCell ref="B8:C8"/>
    <mergeCell ref="B9:C9"/>
    <mergeCell ref="B5:C5"/>
  </mergeCells>
  <phoneticPr fontId="4" type="noConversion"/>
  <pageMargins left="0.74803149606299213" right="0.74803149606299213" top="0.98425196850393704" bottom="0.98425196850393704" header="0.51181102362204722" footer="0.51181102362204722"/>
  <pageSetup paperSize="9" scale="97"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21"/>
    <pageSetUpPr fitToPage="1"/>
  </sheetPr>
  <dimension ref="A1:AC187"/>
  <sheetViews>
    <sheetView showGridLines="0" zoomScale="85" zoomScaleNormal="100" workbookViewId="0">
      <selection activeCell="L3" sqref="L3"/>
    </sheetView>
  </sheetViews>
  <sheetFormatPr defaultRowHeight="13.5" x14ac:dyDescent="0.2"/>
  <cols>
    <col min="1" max="1" width="1.75" style="6" customWidth="1"/>
    <col min="2" max="2" width="2.5" style="40" customWidth="1"/>
    <col min="3" max="3" width="18.875" style="40" customWidth="1"/>
    <col min="4" max="4" width="11.25" style="40" customWidth="1"/>
    <col min="5" max="7" width="9" style="40"/>
    <col min="8" max="8" width="14.625" style="40" customWidth="1"/>
    <col min="9" max="9" width="23.875" style="40" customWidth="1"/>
    <col min="10" max="10" width="2.625" style="40" customWidth="1"/>
    <col min="11" max="11" width="1.75" style="2" customWidth="1"/>
    <col min="12" max="24" width="9" style="2"/>
    <col min="25" max="16384" width="9" style="40"/>
  </cols>
  <sheetData>
    <row r="1" spans="2:29" ht="14.25" thickBot="1" x14ac:dyDescent="0.25">
      <c r="B1" s="290"/>
      <c r="C1" s="290"/>
      <c r="D1" s="290"/>
      <c r="E1" s="290"/>
      <c r="F1" s="290"/>
      <c r="G1" s="290"/>
      <c r="H1" s="290"/>
      <c r="I1" s="290"/>
    </row>
    <row r="2" spans="2:29" s="291" customFormat="1" ht="78" customHeight="1" thickBot="1" x14ac:dyDescent="0.25">
      <c r="B2" s="953"/>
      <c r="C2" s="954"/>
      <c r="D2" s="954"/>
      <c r="E2" s="954"/>
      <c r="F2" s="954"/>
      <c r="G2" s="954"/>
      <c r="H2" s="954"/>
      <c r="I2" s="954"/>
      <c r="J2" s="955"/>
      <c r="K2" s="292"/>
      <c r="L2" s="292"/>
      <c r="M2" s="292"/>
      <c r="N2" s="292"/>
      <c r="O2" s="293"/>
      <c r="P2" s="293"/>
      <c r="Q2" s="293"/>
      <c r="R2" s="293"/>
      <c r="S2" s="293"/>
      <c r="T2" s="293"/>
      <c r="U2" s="293"/>
      <c r="V2" s="293"/>
      <c r="W2" s="293"/>
      <c r="X2" s="293"/>
    </row>
    <row r="3" spans="2:29" s="291" customFormat="1" ht="25.5" customHeight="1" thickBot="1" x14ac:dyDescent="0.25">
      <c r="B3" s="932" t="s">
        <v>697</v>
      </c>
      <c r="C3" s="922"/>
      <c r="D3" s="922"/>
      <c r="E3" s="922"/>
      <c r="F3" s="922"/>
      <c r="G3" s="922"/>
      <c r="H3" s="922"/>
      <c r="I3" s="922"/>
      <c r="J3" s="906"/>
      <c r="K3" s="292"/>
      <c r="L3" s="292"/>
      <c r="M3" s="292"/>
      <c r="N3" s="292"/>
      <c r="O3" s="293"/>
      <c r="P3" s="293"/>
      <c r="Q3" s="293"/>
      <c r="R3" s="293"/>
      <c r="S3" s="293"/>
      <c r="T3" s="293"/>
      <c r="U3" s="293"/>
      <c r="V3" s="293"/>
      <c r="W3" s="293"/>
      <c r="X3" s="293"/>
    </row>
    <row r="4" spans="2:29" s="291" customFormat="1" ht="15" customHeight="1" thickBot="1" x14ac:dyDescent="0.25">
      <c r="B4" s="948"/>
      <c r="C4" s="949"/>
      <c r="D4" s="949"/>
      <c r="E4" s="949"/>
      <c r="F4" s="949"/>
      <c r="G4" s="949"/>
      <c r="H4" s="949"/>
      <c r="I4" s="949"/>
      <c r="J4" s="950"/>
      <c r="K4" s="292"/>
      <c r="L4" s="292"/>
      <c r="M4" s="292"/>
      <c r="N4" s="292"/>
      <c r="O4" s="293"/>
      <c r="P4" s="293"/>
      <c r="Q4" s="293"/>
      <c r="R4" s="293"/>
      <c r="S4" s="293"/>
      <c r="T4" s="293"/>
      <c r="U4" s="293"/>
      <c r="V4" s="293"/>
      <c r="W4" s="293"/>
      <c r="X4" s="293"/>
    </row>
    <row r="5" spans="2:29" s="291" customFormat="1" ht="18" customHeight="1" x14ac:dyDescent="0.2">
      <c r="B5" s="977" t="s">
        <v>0</v>
      </c>
      <c r="C5" s="991"/>
      <c r="D5" s="992">
        <f>'2. Booking Form'!$D$8</f>
        <v>0</v>
      </c>
      <c r="E5" s="993"/>
      <c r="F5" s="271"/>
      <c r="G5" s="271"/>
      <c r="H5" s="294"/>
      <c r="I5" s="295"/>
      <c r="J5" s="296"/>
      <c r="K5" s="295"/>
      <c r="L5" s="295"/>
      <c r="M5" s="295"/>
      <c r="N5" s="292"/>
      <c r="O5" s="293"/>
      <c r="P5" s="293"/>
      <c r="Q5" s="293"/>
      <c r="R5" s="293"/>
      <c r="S5" s="293"/>
      <c r="T5" s="293"/>
      <c r="U5" s="293"/>
      <c r="V5" s="293"/>
      <c r="W5" s="293"/>
      <c r="X5" s="293"/>
      <c r="Y5" s="293"/>
      <c r="Z5" s="293"/>
      <c r="AA5" s="293"/>
      <c r="AB5" s="293"/>
      <c r="AC5" s="293"/>
    </row>
    <row r="6" spans="2:29" s="291" customFormat="1" ht="18" customHeight="1" x14ac:dyDescent="0.2">
      <c r="B6" s="975" t="s">
        <v>3</v>
      </c>
      <c r="C6" s="976"/>
      <c r="D6" s="969">
        <f>'2. Booking Form'!$D$10</f>
        <v>0</v>
      </c>
      <c r="E6" s="970"/>
      <c r="F6" s="271"/>
      <c r="G6" s="271"/>
      <c r="H6" s="294"/>
      <c r="I6" s="295"/>
      <c r="J6" s="296"/>
      <c r="K6" s="295"/>
      <c r="L6" s="295"/>
      <c r="M6" s="295"/>
      <c r="N6" s="292"/>
      <c r="O6" s="293"/>
      <c r="P6" s="293"/>
      <c r="Q6" s="293"/>
      <c r="R6" s="293"/>
      <c r="S6" s="293"/>
      <c r="T6" s="293"/>
      <c r="U6" s="293"/>
      <c r="V6" s="293"/>
      <c r="W6" s="293"/>
      <c r="X6" s="293"/>
      <c r="Y6" s="293"/>
      <c r="Z6" s="293"/>
      <c r="AA6" s="293"/>
      <c r="AB6" s="293"/>
      <c r="AC6" s="293"/>
    </row>
    <row r="7" spans="2:29" s="291" customFormat="1" ht="18" customHeight="1" x14ac:dyDescent="0.2">
      <c r="B7" s="975" t="s">
        <v>1</v>
      </c>
      <c r="C7" s="976"/>
      <c r="D7" s="971">
        <f>'2. Booking Form'!$D$16</f>
        <v>0</v>
      </c>
      <c r="E7" s="972"/>
      <c r="F7" s="272"/>
      <c r="G7" s="272"/>
      <c r="H7" s="297"/>
      <c r="I7" s="295"/>
      <c r="J7" s="296"/>
      <c r="K7" s="295"/>
      <c r="L7" s="295"/>
      <c r="M7" s="295"/>
      <c r="N7" s="292"/>
      <c r="O7" s="293"/>
      <c r="P7" s="293"/>
      <c r="Q7" s="293"/>
      <c r="R7" s="293"/>
      <c r="S7" s="293"/>
      <c r="T7" s="293"/>
      <c r="U7" s="293"/>
      <c r="V7" s="293"/>
      <c r="W7" s="293"/>
      <c r="X7" s="293"/>
      <c r="Y7" s="293"/>
      <c r="Z7" s="293"/>
      <c r="AA7" s="293"/>
      <c r="AB7" s="293"/>
      <c r="AC7" s="293"/>
    </row>
    <row r="8" spans="2:29" s="291" customFormat="1" ht="18" customHeight="1" x14ac:dyDescent="0.2">
      <c r="B8" s="975" t="s">
        <v>25</v>
      </c>
      <c r="C8" s="976"/>
      <c r="D8" s="969">
        <f>'2. Booking Form'!$D$17</f>
        <v>0</v>
      </c>
      <c r="E8" s="970"/>
      <c r="F8" s="271"/>
      <c r="G8" s="271"/>
      <c r="H8" s="294"/>
      <c r="I8" s="295"/>
      <c r="J8" s="296"/>
      <c r="K8" s="295"/>
      <c r="L8" s="295"/>
      <c r="M8" s="295"/>
      <c r="N8" s="292"/>
      <c r="O8" s="293"/>
      <c r="P8" s="293"/>
      <c r="Q8" s="293"/>
      <c r="R8" s="293"/>
      <c r="S8" s="293"/>
      <c r="T8" s="293"/>
      <c r="U8" s="293"/>
      <c r="V8" s="293"/>
      <c r="W8" s="293"/>
      <c r="X8" s="293"/>
      <c r="Y8" s="293"/>
      <c r="Z8" s="293"/>
      <c r="AA8" s="293"/>
      <c r="AB8" s="293"/>
      <c r="AC8" s="293"/>
    </row>
    <row r="9" spans="2:29" s="291" customFormat="1" ht="18" customHeight="1" x14ac:dyDescent="0.2">
      <c r="B9" s="975" t="s">
        <v>26</v>
      </c>
      <c r="C9" s="976"/>
      <c r="D9" s="969">
        <f>'2. Booking Form'!$I$17</f>
        <v>0</v>
      </c>
      <c r="E9" s="970"/>
      <c r="F9" s="271"/>
      <c r="G9" s="271"/>
      <c r="H9" s="294"/>
      <c r="I9" s="295"/>
      <c r="J9" s="296"/>
      <c r="K9" s="295"/>
      <c r="L9" s="295"/>
      <c r="M9" s="295"/>
      <c r="N9" s="292"/>
      <c r="O9" s="293"/>
      <c r="P9" s="293"/>
      <c r="Q9" s="293"/>
      <c r="R9" s="293"/>
      <c r="S9" s="293"/>
      <c r="T9" s="293"/>
      <c r="U9" s="293"/>
      <c r="V9" s="293"/>
      <c r="W9" s="293"/>
      <c r="X9" s="293"/>
      <c r="Y9" s="293"/>
      <c r="Z9" s="293"/>
      <c r="AA9" s="293"/>
      <c r="AB9" s="293"/>
      <c r="AC9" s="293"/>
    </row>
    <row r="10" spans="2:29" s="291" customFormat="1" ht="18" customHeight="1" thickBot="1" x14ac:dyDescent="0.25">
      <c r="B10" s="994" t="s">
        <v>4</v>
      </c>
      <c r="C10" s="995"/>
      <c r="D10" s="996">
        <f>'2. Booking Form'!$D$9</f>
        <v>0</v>
      </c>
      <c r="E10" s="997"/>
      <c r="F10" s="271"/>
      <c r="G10" s="271"/>
      <c r="H10" s="294"/>
      <c r="I10" s="295"/>
      <c r="J10" s="296"/>
      <c r="K10" s="295"/>
      <c r="L10" s="295"/>
      <c r="M10" s="295"/>
      <c r="N10" s="292"/>
      <c r="O10" s="293"/>
      <c r="P10" s="293"/>
      <c r="Q10" s="293"/>
      <c r="R10" s="293"/>
      <c r="S10" s="293"/>
      <c r="T10" s="293"/>
      <c r="U10" s="293"/>
      <c r="V10" s="293"/>
      <c r="W10" s="293"/>
      <c r="X10" s="293"/>
      <c r="Y10" s="293"/>
      <c r="Z10" s="293"/>
      <c r="AA10" s="293"/>
      <c r="AB10" s="293"/>
      <c r="AC10" s="293"/>
    </row>
    <row r="11" spans="2:29" ht="33" customHeight="1" thickBot="1" x14ac:dyDescent="0.25">
      <c r="B11" s="988" t="s">
        <v>705</v>
      </c>
      <c r="C11" s="989"/>
      <c r="D11" s="989"/>
      <c r="E11" s="989"/>
      <c r="F11" s="989"/>
      <c r="G11" s="989"/>
      <c r="H11" s="989"/>
      <c r="I11" s="989"/>
      <c r="J11" s="990"/>
      <c r="K11" s="298"/>
      <c r="L11" s="298"/>
      <c r="M11" s="298"/>
      <c r="N11" s="298"/>
    </row>
    <row r="12" spans="2:29" ht="7.5" customHeight="1" x14ac:dyDescent="0.2">
      <c r="B12" s="299"/>
      <c r="C12" s="300"/>
      <c r="D12" s="300"/>
      <c r="E12" s="300"/>
      <c r="F12" s="300"/>
      <c r="G12" s="300"/>
      <c r="H12" s="300"/>
      <c r="I12" s="300"/>
      <c r="J12" s="301"/>
      <c r="K12" s="298"/>
      <c r="L12" s="298"/>
      <c r="M12" s="298"/>
      <c r="N12" s="298"/>
    </row>
    <row r="13" spans="2:29" ht="22.5" customHeight="1" x14ac:dyDescent="0.2">
      <c r="B13" s="1011" t="s">
        <v>43</v>
      </c>
      <c r="C13" s="1012"/>
      <c r="D13" s="1009"/>
      <c r="E13" s="1009"/>
      <c r="F13" s="1009"/>
      <c r="G13" s="1009"/>
      <c r="H13" s="1009"/>
      <c r="I13" s="1009"/>
      <c r="J13" s="302"/>
      <c r="K13" s="298"/>
      <c r="L13" s="298"/>
      <c r="M13" s="298"/>
      <c r="N13" s="298"/>
    </row>
    <row r="14" spans="2:29" ht="19.5" customHeight="1" x14ac:dyDescent="0.2">
      <c r="B14" s="1015"/>
      <c r="C14" s="1012"/>
      <c r="D14" s="1010"/>
      <c r="E14" s="1010"/>
      <c r="F14" s="1010"/>
      <c r="G14" s="1010"/>
      <c r="H14" s="1010"/>
      <c r="I14" s="1010"/>
      <c r="J14" s="302"/>
      <c r="K14" s="6"/>
    </row>
    <row r="15" spans="2:29" ht="5.25" customHeight="1" x14ac:dyDescent="0.2">
      <c r="B15" s="303"/>
      <c r="C15" s="304"/>
      <c r="D15" s="305"/>
      <c r="E15" s="305"/>
      <c r="F15" s="305"/>
      <c r="G15" s="305"/>
      <c r="H15" s="305"/>
      <c r="I15" s="305"/>
      <c r="J15" s="302"/>
      <c r="K15" s="6"/>
    </row>
    <row r="16" spans="2:29" ht="28.5" customHeight="1" x14ac:dyDescent="0.2">
      <c r="B16" s="1011" t="s">
        <v>42</v>
      </c>
      <c r="C16" s="1012"/>
      <c r="D16" s="1013"/>
      <c r="E16" s="1014"/>
      <c r="F16" s="306"/>
      <c r="G16" s="306"/>
      <c r="H16" s="306"/>
      <c r="I16" s="306"/>
      <c r="J16" s="19"/>
      <c r="K16" s="6"/>
    </row>
    <row r="17" spans="2:11" ht="14.25" thickBot="1" x14ac:dyDescent="0.25">
      <c r="B17" s="998" t="s">
        <v>2</v>
      </c>
      <c r="C17" s="999"/>
      <c r="D17" s="999"/>
      <c r="E17" s="999"/>
      <c r="F17" s="999"/>
      <c r="G17" s="999"/>
      <c r="H17" s="999"/>
      <c r="I17" s="999"/>
      <c r="J17" s="19"/>
      <c r="K17" s="6"/>
    </row>
    <row r="18" spans="2:11" ht="18" customHeight="1" x14ac:dyDescent="0.2">
      <c r="B18" s="307"/>
      <c r="C18" s="1000"/>
      <c r="D18" s="1001"/>
      <c r="E18" s="1001"/>
      <c r="F18" s="1001"/>
      <c r="G18" s="1001"/>
      <c r="H18" s="1001"/>
      <c r="I18" s="1002"/>
      <c r="J18" s="308"/>
      <c r="K18" s="6"/>
    </row>
    <row r="19" spans="2:11" ht="14.25" customHeight="1" x14ac:dyDescent="0.2">
      <c r="B19" s="307"/>
      <c r="C19" s="1003"/>
      <c r="D19" s="1004"/>
      <c r="E19" s="1004"/>
      <c r="F19" s="1004"/>
      <c r="G19" s="1004"/>
      <c r="H19" s="1004"/>
      <c r="I19" s="1005"/>
      <c r="J19" s="308"/>
      <c r="K19" s="6"/>
    </row>
    <row r="20" spans="2:11" ht="14.25" customHeight="1" x14ac:dyDescent="0.2">
      <c r="B20" s="307"/>
      <c r="C20" s="1003"/>
      <c r="D20" s="1004"/>
      <c r="E20" s="1004"/>
      <c r="F20" s="1004"/>
      <c r="G20" s="1004"/>
      <c r="H20" s="1004"/>
      <c r="I20" s="1005"/>
      <c r="J20" s="308"/>
      <c r="K20" s="6"/>
    </row>
    <row r="21" spans="2:11" ht="14.25" customHeight="1" x14ac:dyDescent="0.2">
      <c r="B21" s="307"/>
      <c r="C21" s="1003"/>
      <c r="D21" s="1004"/>
      <c r="E21" s="1004"/>
      <c r="F21" s="1004"/>
      <c r="G21" s="1004"/>
      <c r="H21" s="1004"/>
      <c r="I21" s="1005"/>
      <c r="J21" s="308"/>
      <c r="K21" s="6"/>
    </row>
    <row r="22" spans="2:11" ht="14.25" customHeight="1" x14ac:dyDescent="0.2">
      <c r="B22" s="307"/>
      <c r="C22" s="1003"/>
      <c r="D22" s="1004"/>
      <c r="E22" s="1004"/>
      <c r="F22" s="1004"/>
      <c r="G22" s="1004"/>
      <c r="H22" s="1004"/>
      <c r="I22" s="1005"/>
      <c r="J22" s="308"/>
      <c r="K22" s="6"/>
    </row>
    <row r="23" spans="2:11" ht="14.25" customHeight="1" x14ac:dyDescent="0.2">
      <c r="B23" s="307"/>
      <c r="C23" s="1003"/>
      <c r="D23" s="1004"/>
      <c r="E23" s="1004"/>
      <c r="F23" s="1004"/>
      <c r="G23" s="1004"/>
      <c r="H23" s="1004"/>
      <c r="I23" s="1005"/>
      <c r="J23" s="308"/>
      <c r="K23" s="6"/>
    </row>
    <row r="24" spans="2:11" ht="14.25" customHeight="1" x14ac:dyDescent="0.2">
      <c r="B24" s="307"/>
      <c r="C24" s="1003"/>
      <c r="D24" s="1004"/>
      <c r="E24" s="1004"/>
      <c r="F24" s="1004"/>
      <c r="G24" s="1004"/>
      <c r="H24" s="1004"/>
      <c r="I24" s="1005"/>
      <c r="J24" s="308"/>
      <c r="K24" s="6"/>
    </row>
    <row r="25" spans="2:11" ht="14.25" customHeight="1" x14ac:dyDescent="0.2">
      <c r="B25" s="307"/>
      <c r="C25" s="1003"/>
      <c r="D25" s="1004"/>
      <c r="E25" s="1004"/>
      <c r="F25" s="1004"/>
      <c r="G25" s="1004"/>
      <c r="H25" s="1004"/>
      <c r="I25" s="1005"/>
      <c r="J25" s="308"/>
      <c r="K25" s="6"/>
    </row>
    <row r="26" spans="2:11" ht="14.25" customHeight="1" x14ac:dyDescent="0.2">
      <c r="B26" s="307"/>
      <c r="C26" s="1003"/>
      <c r="D26" s="1004"/>
      <c r="E26" s="1004"/>
      <c r="F26" s="1004"/>
      <c r="G26" s="1004"/>
      <c r="H26" s="1004"/>
      <c r="I26" s="1005"/>
      <c r="J26" s="308"/>
      <c r="K26" s="6"/>
    </row>
    <row r="27" spans="2:11" ht="14.25" customHeight="1" x14ac:dyDescent="0.2">
      <c r="B27" s="307"/>
      <c r="C27" s="1003"/>
      <c r="D27" s="1004"/>
      <c r="E27" s="1004"/>
      <c r="F27" s="1004"/>
      <c r="G27" s="1004"/>
      <c r="H27" s="1004"/>
      <c r="I27" s="1005"/>
      <c r="J27" s="308"/>
      <c r="K27" s="6"/>
    </row>
    <row r="28" spans="2:11" ht="14.25" customHeight="1" x14ac:dyDescent="0.2">
      <c r="B28" s="307"/>
      <c r="C28" s="1003"/>
      <c r="D28" s="1004"/>
      <c r="E28" s="1004"/>
      <c r="F28" s="1004"/>
      <c r="G28" s="1004"/>
      <c r="H28" s="1004"/>
      <c r="I28" s="1005"/>
      <c r="J28" s="308"/>
      <c r="K28" s="6"/>
    </row>
    <row r="29" spans="2:11" ht="14.25" customHeight="1" x14ac:dyDescent="0.2">
      <c r="B29" s="307"/>
      <c r="C29" s="1003"/>
      <c r="D29" s="1004"/>
      <c r="E29" s="1004"/>
      <c r="F29" s="1004"/>
      <c r="G29" s="1004"/>
      <c r="H29" s="1004"/>
      <c r="I29" s="1005"/>
      <c r="J29" s="308"/>
      <c r="K29" s="6"/>
    </row>
    <row r="30" spans="2:11" ht="14.25" customHeight="1" x14ac:dyDescent="0.2">
      <c r="B30" s="307"/>
      <c r="C30" s="1003"/>
      <c r="D30" s="1004"/>
      <c r="E30" s="1004"/>
      <c r="F30" s="1004"/>
      <c r="G30" s="1004"/>
      <c r="H30" s="1004"/>
      <c r="I30" s="1005"/>
      <c r="J30" s="308"/>
      <c r="K30" s="6"/>
    </row>
    <row r="31" spans="2:11" ht="14.25" customHeight="1" x14ac:dyDescent="0.2">
      <c r="B31" s="307"/>
      <c r="C31" s="1003"/>
      <c r="D31" s="1004"/>
      <c r="E31" s="1004"/>
      <c r="F31" s="1004"/>
      <c r="G31" s="1004"/>
      <c r="H31" s="1004"/>
      <c r="I31" s="1005"/>
      <c r="J31" s="308"/>
      <c r="K31" s="6"/>
    </row>
    <row r="32" spans="2:11" ht="14.25" customHeight="1" x14ac:dyDescent="0.2">
      <c r="B32" s="307"/>
      <c r="C32" s="1003"/>
      <c r="D32" s="1004"/>
      <c r="E32" s="1004"/>
      <c r="F32" s="1004"/>
      <c r="G32" s="1004"/>
      <c r="H32" s="1004"/>
      <c r="I32" s="1005"/>
      <c r="J32" s="308"/>
      <c r="K32" s="6"/>
    </row>
    <row r="33" spans="2:11" ht="14.25" customHeight="1" x14ac:dyDescent="0.2">
      <c r="B33" s="307"/>
      <c r="C33" s="1003"/>
      <c r="D33" s="1004"/>
      <c r="E33" s="1004"/>
      <c r="F33" s="1004"/>
      <c r="G33" s="1004"/>
      <c r="H33" s="1004"/>
      <c r="I33" s="1005"/>
      <c r="J33" s="308"/>
      <c r="K33" s="6"/>
    </row>
    <row r="34" spans="2:11" ht="14.25" customHeight="1" x14ac:dyDescent="0.2">
      <c r="B34" s="307"/>
      <c r="C34" s="1003"/>
      <c r="D34" s="1004"/>
      <c r="E34" s="1004"/>
      <c r="F34" s="1004"/>
      <c r="G34" s="1004"/>
      <c r="H34" s="1004"/>
      <c r="I34" s="1005"/>
      <c r="J34" s="308"/>
      <c r="K34" s="6"/>
    </row>
    <row r="35" spans="2:11" ht="15" customHeight="1" thickBot="1" x14ac:dyDescent="0.25">
      <c r="B35" s="307"/>
      <c r="C35" s="1006"/>
      <c r="D35" s="1007"/>
      <c r="E35" s="1007"/>
      <c r="F35" s="1007"/>
      <c r="G35" s="1007"/>
      <c r="H35" s="1007"/>
      <c r="I35" s="1008"/>
      <c r="J35" s="308"/>
      <c r="K35" s="6"/>
    </row>
    <row r="36" spans="2:11" ht="14.25" thickBot="1" x14ac:dyDescent="0.25">
      <c r="B36" s="21"/>
      <c r="C36" s="45"/>
      <c r="D36" s="45"/>
      <c r="E36" s="45"/>
      <c r="F36" s="45"/>
      <c r="G36" s="45"/>
      <c r="H36" s="45"/>
      <c r="I36" s="45"/>
      <c r="J36" s="46"/>
      <c r="K36" s="6"/>
    </row>
    <row r="37" spans="2:11" x14ac:dyDescent="0.2">
      <c r="B37" s="5"/>
      <c r="C37" s="5"/>
      <c r="D37" s="5"/>
      <c r="E37" s="5"/>
      <c r="F37" s="5"/>
      <c r="G37" s="5"/>
      <c r="H37" s="5"/>
      <c r="I37" s="5"/>
      <c r="J37" s="5"/>
    </row>
    <row r="38" spans="2:11" ht="24.75" customHeight="1" x14ac:dyDescent="0.2">
      <c r="B38" s="6"/>
      <c r="C38" s="6"/>
      <c r="D38" s="6"/>
      <c r="E38" s="6"/>
      <c r="F38" s="6"/>
      <c r="G38" s="6"/>
      <c r="H38" s="6"/>
      <c r="I38" s="6"/>
      <c r="J38" s="6"/>
      <c r="K38" s="309"/>
    </row>
    <row r="39" spans="2:11" x14ac:dyDescent="0.2">
      <c r="B39" s="2"/>
      <c r="C39" s="2"/>
      <c r="D39" s="2"/>
      <c r="E39" s="2"/>
      <c r="F39" s="2"/>
      <c r="G39" s="2"/>
      <c r="H39" s="2"/>
      <c r="I39" s="2"/>
      <c r="J39" s="2"/>
      <c r="K39" s="309"/>
    </row>
    <row r="40" spans="2:11" x14ac:dyDescent="0.2">
      <c r="B40" s="38"/>
      <c r="C40" s="2"/>
      <c r="D40" s="2"/>
      <c r="E40" s="2"/>
      <c r="F40" s="2"/>
      <c r="G40" s="2"/>
      <c r="H40" s="2"/>
      <c r="I40" s="2"/>
      <c r="J40" s="2"/>
      <c r="K40" s="309"/>
    </row>
    <row r="41" spans="2:11" x14ac:dyDescent="0.2">
      <c r="B41" s="590"/>
      <c r="C41" s="590"/>
      <c r="D41" s="590"/>
      <c r="E41" s="310"/>
      <c r="F41" s="6"/>
      <c r="G41" s="590"/>
      <c r="H41" s="590"/>
      <c r="I41" s="590"/>
      <c r="J41" s="7"/>
    </row>
    <row r="42" spans="2:11" x14ac:dyDescent="0.2">
      <c r="B42" s="6"/>
      <c r="C42" s="6"/>
      <c r="D42" s="6"/>
      <c r="E42" s="6"/>
      <c r="F42" s="6"/>
      <c r="G42" s="6"/>
      <c r="H42" s="6"/>
      <c r="I42" s="6"/>
      <c r="J42" s="6"/>
    </row>
    <row r="43" spans="2:11" x14ac:dyDescent="0.2">
      <c r="B43" s="6"/>
      <c r="C43" s="6"/>
      <c r="D43" s="6"/>
      <c r="E43" s="6"/>
      <c r="F43" s="6"/>
      <c r="G43" s="6"/>
      <c r="H43" s="6"/>
      <c r="I43" s="6"/>
      <c r="J43" s="6"/>
    </row>
    <row r="44" spans="2:11" x14ac:dyDescent="0.2">
      <c r="B44" s="8"/>
      <c r="C44" s="6"/>
      <c r="D44" s="6"/>
      <c r="E44" s="6"/>
      <c r="F44" s="6"/>
      <c r="G44" s="6"/>
      <c r="H44" s="6"/>
      <c r="I44" s="6"/>
      <c r="J44" s="6"/>
    </row>
    <row r="45" spans="2:11" x14ac:dyDescent="0.2">
      <c r="B45" s="6"/>
      <c r="C45" s="6"/>
      <c r="D45" s="6"/>
      <c r="E45" s="6"/>
      <c r="F45" s="6"/>
      <c r="G45" s="6"/>
      <c r="H45" s="6"/>
      <c r="I45" s="6"/>
      <c r="J45" s="6"/>
    </row>
    <row r="46" spans="2:11" x14ac:dyDescent="0.2">
      <c r="B46" s="9"/>
      <c r="C46" s="6"/>
      <c r="D46" s="6"/>
      <c r="E46" s="6"/>
      <c r="F46" s="6"/>
      <c r="G46" s="6"/>
      <c r="H46" s="6"/>
      <c r="I46" s="6"/>
      <c r="J46" s="6"/>
    </row>
    <row r="47" spans="2:11" x14ac:dyDescent="0.2">
      <c r="B47" s="311"/>
      <c r="C47" s="6"/>
      <c r="D47" s="311"/>
      <c r="E47" s="310"/>
      <c r="F47" s="6"/>
      <c r="G47" s="311"/>
      <c r="H47" s="311"/>
      <c r="I47" s="6"/>
      <c r="J47" s="6"/>
    </row>
    <row r="48" spans="2:11" x14ac:dyDescent="0.2">
      <c r="B48" s="1"/>
      <c r="C48" s="6"/>
      <c r="D48" s="6"/>
      <c r="E48" s="6"/>
      <c r="F48" s="6"/>
      <c r="G48" s="6"/>
      <c r="H48" s="6"/>
      <c r="I48" s="6"/>
      <c r="J48" s="2"/>
    </row>
    <row r="49" spans="2:10" x14ac:dyDescent="0.2">
      <c r="B49" s="2"/>
      <c r="C49" s="2"/>
      <c r="D49" s="2"/>
      <c r="E49" s="2"/>
      <c r="F49" s="2"/>
      <c r="G49" s="2"/>
      <c r="H49" s="2"/>
      <c r="I49" s="2"/>
      <c r="J49" s="2"/>
    </row>
    <row r="50" spans="2:10" x14ac:dyDescent="0.2">
      <c r="B50" s="2"/>
      <c r="C50" s="2"/>
      <c r="D50" s="2"/>
      <c r="E50" s="2"/>
      <c r="F50" s="2"/>
      <c r="G50" s="2"/>
      <c r="H50" s="2"/>
      <c r="I50" s="2"/>
      <c r="J50" s="2"/>
    </row>
    <row r="51" spans="2:10" x14ac:dyDescent="0.2">
      <c r="B51" s="2"/>
      <c r="C51" s="2"/>
      <c r="D51" s="2"/>
      <c r="E51" s="2"/>
      <c r="F51" s="2"/>
      <c r="G51" s="2"/>
      <c r="H51" s="2"/>
      <c r="I51" s="2"/>
      <c r="J51" s="2"/>
    </row>
    <row r="52" spans="2:10" x14ac:dyDescent="0.2">
      <c r="B52" s="2"/>
      <c r="C52" s="2"/>
      <c r="D52" s="2"/>
      <c r="E52" s="2"/>
      <c r="F52" s="2"/>
      <c r="G52" s="2"/>
      <c r="H52" s="2"/>
      <c r="I52" s="2"/>
      <c r="J52" s="2"/>
    </row>
    <row r="53" spans="2:10" x14ac:dyDescent="0.2">
      <c r="B53" s="2"/>
      <c r="C53" s="2"/>
      <c r="D53" s="2"/>
      <c r="E53" s="2"/>
      <c r="F53" s="2"/>
      <c r="G53" s="2"/>
      <c r="H53" s="2"/>
      <c r="I53" s="2"/>
      <c r="J53" s="2"/>
    </row>
    <row r="54" spans="2:10" x14ac:dyDescent="0.2">
      <c r="B54" s="2"/>
      <c r="C54" s="2"/>
      <c r="D54" s="2"/>
      <c r="E54" s="2"/>
      <c r="F54" s="2"/>
      <c r="G54" s="2"/>
      <c r="H54" s="2"/>
      <c r="I54" s="2"/>
      <c r="J54" s="2"/>
    </row>
    <row r="55" spans="2:10" x14ac:dyDescent="0.2">
      <c r="B55" s="2"/>
      <c r="C55" s="2"/>
      <c r="D55" s="2"/>
      <c r="E55" s="2"/>
      <c r="F55" s="2"/>
      <c r="G55" s="2"/>
      <c r="H55" s="2"/>
      <c r="I55" s="2"/>
      <c r="J55" s="2"/>
    </row>
    <row r="56" spans="2:10" x14ac:dyDescent="0.2">
      <c r="B56" s="2"/>
      <c r="C56" s="2"/>
      <c r="D56" s="2"/>
      <c r="E56" s="2"/>
      <c r="F56" s="2"/>
      <c r="G56" s="2"/>
      <c r="H56" s="2"/>
      <c r="I56" s="2"/>
      <c r="J56" s="2"/>
    </row>
    <row r="57" spans="2:10" x14ac:dyDescent="0.2">
      <c r="B57" s="2"/>
      <c r="C57" s="2"/>
      <c r="D57" s="2"/>
      <c r="E57" s="2"/>
      <c r="F57" s="2"/>
      <c r="G57" s="2"/>
      <c r="H57" s="2"/>
      <c r="I57" s="2"/>
      <c r="J57" s="2"/>
    </row>
    <row r="58" spans="2:10" x14ac:dyDescent="0.2">
      <c r="B58" s="2"/>
      <c r="C58" s="2"/>
      <c r="D58" s="2"/>
      <c r="E58" s="2"/>
      <c r="F58" s="2"/>
      <c r="G58" s="2"/>
      <c r="H58" s="2"/>
      <c r="I58" s="2"/>
      <c r="J58" s="2"/>
    </row>
    <row r="59" spans="2:10" x14ac:dyDescent="0.2">
      <c r="B59" s="2"/>
      <c r="C59" s="2"/>
      <c r="D59" s="2"/>
      <c r="E59" s="2"/>
      <c r="F59" s="2"/>
      <c r="G59" s="2"/>
      <c r="H59" s="2"/>
      <c r="I59" s="2"/>
      <c r="J59" s="2"/>
    </row>
    <row r="60" spans="2:10" x14ac:dyDescent="0.2">
      <c r="B60" s="2"/>
      <c r="C60" s="2"/>
      <c r="D60" s="2"/>
      <c r="E60" s="2"/>
      <c r="F60" s="2"/>
      <c r="G60" s="2"/>
      <c r="H60" s="2"/>
      <c r="I60" s="2"/>
      <c r="J60" s="2"/>
    </row>
    <row r="61" spans="2:10" x14ac:dyDescent="0.2">
      <c r="B61" s="2"/>
      <c r="C61" s="2"/>
      <c r="D61" s="2"/>
      <c r="E61" s="2"/>
      <c r="F61" s="2"/>
      <c r="G61" s="2"/>
      <c r="H61" s="2"/>
      <c r="I61" s="2"/>
      <c r="J61" s="2"/>
    </row>
    <row r="62" spans="2:10" x14ac:dyDescent="0.2">
      <c r="B62" s="2"/>
      <c r="C62" s="2"/>
      <c r="D62" s="2"/>
      <c r="E62" s="2"/>
      <c r="F62" s="2"/>
      <c r="G62" s="2"/>
      <c r="H62" s="2"/>
      <c r="I62" s="2"/>
      <c r="J62" s="2"/>
    </row>
    <row r="63" spans="2:10" x14ac:dyDescent="0.2">
      <c r="B63" s="2"/>
      <c r="C63" s="2"/>
      <c r="D63" s="2"/>
      <c r="E63" s="2"/>
      <c r="F63" s="2"/>
      <c r="G63" s="2"/>
      <c r="H63" s="2"/>
      <c r="I63" s="2"/>
      <c r="J63" s="2"/>
    </row>
    <row r="64" spans="2:10" x14ac:dyDescent="0.2">
      <c r="B64" s="2"/>
      <c r="C64" s="2"/>
      <c r="D64" s="2"/>
      <c r="E64" s="2"/>
      <c r="F64" s="2"/>
      <c r="G64" s="2"/>
      <c r="H64" s="2"/>
      <c r="I64" s="2"/>
      <c r="J64" s="2"/>
    </row>
    <row r="65" spans="2:10" x14ac:dyDescent="0.2">
      <c r="B65" s="2"/>
      <c r="C65" s="2"/>
      <c r="D65" s="2"/>
      <c r="E65" s="2"/>
      <c r="F65" s="2"/>
      <c r="G65" s="2"/>
      <c r="H65" s="2"/>
      <c r="I65" s="2"/>
      <c r="J65" s="2"/>
    </row>
    <row r="66" spans="2:10" x14ac:dyDescent="0.2">
      <c r="B66" s="2"/>
      <c r="C66" s="2"/>
      <c r="D66" s="2"/>
      <c r="E66" s="2"/>
      <c r="F66" s="2"/>
      <c r="G66" s="2"/>
      <c r="H66" s="2"/>
      <c r="I66" s="2"/>
      <c r="J66" s="2"/>
    </row>
    <row r="67" spans="2:10" x14ac:dyDescent="0.2">
      <c r="B67" s="2"/>
      <c r="C67" s="2"/>
      <c r="D67" s="2"/>
      <c r="E67" s="2"/>
      <c r="F67" s="2"/>
      <c r="G67" s="2"/>
      <c r="H67" s="2"/>
      <c r="I67" s="2"/>
      <c r="J67" s="2"/>
    </row>
    <row r="68" spans="2:10" x14ac:dyDescent="0.2">
      <c r="B68" s="2"/>
      <c r="C68" s="2"/>
      <c r="D68" s="2"/>
      <c r="E68" s="2"/>
      <c r="F68" s="2"/>
      <c r="G68" s="2"/>
      <c r="H68" s="2"/>
      <c r="I68" s="2"/>
      <c r="J68" s="2"/>
    </row>
    <row r="69" spans="2:10" x14ac:dyDescent="0.2">
      <c r="B69" s="2"/>
      <c r="C69" s="2"/>
      <c r="D69" s="2"/>
      <c r="E69" s="2"/>
      <c r="F69" s="2"/>
      <c r="G69" s="2"/>
      <c r="H69" s="2"/>
      <c r="I69" s="2"/>
      <c r="J69" s="2"/>
    </row>
    <row r="70" spans="2:10" x14ac:dyDescent="0.2">
      <c r="B70" s="2"/>
      <c r="C70" s="2"/>
      <c r="D70" s="2"/>
      <c r="E70" s="2"/>
      <c r="F70" s="2"/>
      <c r="G70" s="2"/>
      <c r="H70" s="2"/>
      <c r="I70" s="2"/>
      <c r="J70" s="2"/>
    </row>
    <row r="71" spans="2:10" x14ac:dyDescent="0.2">
      <c r="B71" s="2"/>
      <c r="C71" s="2"/>
      <c r="D71" s="2"/>
      <c r="E71" s="2"/>
      <c r="F71" s="2"/>
      <c r="G71" s="2"/>
      <c r="H71" s="2"/>
      <c r="I71" s="2"/>
      <c r="J71" s="2"/>
    </row>
    <row r="72" spans="2:10" x14ac:dyDescent="0.2">
      <c r="B72" s="2"/>
      <c r="C72" s="2"/>
      <c r="D72" s="2"/>
      <c r="E72" s="2"/>
      <c r="F72" s="2"/>
      <c r="G72" s="2"/>
      <c r="H72" s="2"/>
      <c r="I72" s="2"/>
      <c r="J72" s="2"/>
    </row>
    <row r="73" spans="2:10" x14ac:dyDescent="0.2">
      <c r="B73" s="2"/>
      <c r="C73" s="2"/>
      <c r="D73" s="2"/>
      <c r="E73" s="2"/>
      <c r="F73" s="2"/>
      <c r="G73" s="2"/>
      <c r="H73" s="2"/>
      <c r="I73" s="2"/>
      <c r="J73" s="2"/>
    </row>
    <row r="74" spans="2:10" x14ac:dyDescent="0.2">
      <c r="B74" s="2"/>
      <c r="C74" s="2"/>
      <c r="D74" s="2"/>
      <c r="E74" s="2"/>
      <c r="F74" s="2"/>
      <c r="G74" s="2"/>
      <c r="H74" s="2"/>
      <c r="I74" s="2"/>
      <c r="J74" s="2"/>
    </row>
    <row r="75" spans="2:10" x14ac:dyDescent="0.2">
      <c r="B75" s="2"/>
      <c r="C75" s="2"/>
      <c r="D75" s="2"/>
      <c r="E75" s="2"/>
      <c r="F75" s="2"/>
      <c r="G75" s="2"/>
      <c r="H75" s="2"/>
      <c r="I75" s="2"/>
      <c r="J75" s="2"/>
    </row>
    <row r="76" spans="2:10" x14ac:dyDescent="0.2">
      <c r="B76" s="2"/>
      <c r="C76" s="2"/>
      <c r="D76" s="2"/>
      <c r="E76" s="2"/>
      <c r="F76" s="2"/>
      <c r="G76" s="2"/>
      <c r="H76" s="2"/>
      <c r="I76" s="2"/>
      <c r="J76" s="2"/>
    </row>
    <row r="77" spans="2:10" x14ac:dyDescent="0.2">
      <c r="B77" s="2"/>
      <c r="C77" s="2"/>
      <c r="D77" s="2"/>
      <c r="E77" s="2"/>
      <c r="F77" s="2"/>
      <c r="G77" s="2"/>
      <c r="H77" s="2"/>
      <c r="I77" s="2"/>
      <c r="J77" s="2"/>
    </row>
    <row r="78" spans="2:10" x14ac:dyDescent="0.2">
      <c r="B78" s="2"/>
      <c r="C78" s="2"/>
      <c r="D78" s="2"/>
      <c r="E78" s="2"/>
      <c r="F78" s="2"/>
      <c r="G78" s="2"/>
      <c r="H78" s="2"/>
      <c r="I78" s="2"/>
      <c r="J78" s="2"/>
    </row>
    <row r="79" spans="2:10" x14ac:dyDescent="0.2">
      <c r="B79" s="2"/>
      <c r="C79" s="2"/>
      <c r="D79" s="2"/>
      <c r="E79" s="2"/>
      <c r="F79" s="2"/>
      <c r="G79" s="2"/>
      <c r="H79" s="2"/>
      <c r="I79" s="2"/>
      <c r="J79" s="2"/>
    </row>
    <row r="80" spans="2:10" x14ac:dyDescent="0.2">
      <c r="B80" s="2"/>
      <c r="C80" s="2"/>
      <c r="D80" s="2"/>
      <c r="E80" s="2"/>
      <c r="F80" s="2"/>
      <c r="G80" s="2"/>
      <c r="H80" s="2"/>
      <c r="I80" s="2"/>
      <c r="J80" s="2"/>
    </row>
    <row r="81" spans="2:10" x14ac:dyDescent="0.2">
      <c r="B81" s="2"/>
      <c r="C81" s="2"/>
      <c r="D81" s="2"/>
      <c r="E81" s="2"/>
      <c r="F81" s="2"/>
      <c r="G81" s="2"/>
      <c r="H81" s="2"/>
      <c r="I81" s="2"/>
      <c r="J81" s="2"/>
    </row>
    <row r="82" spans="2:10" x14ac:dyDescent="0.2">
      <c r="B82" s="2"/>
      <c r="C82" s="2"/>
      <c r="D82" s="2"/>
      <c r="E82" s="2"/>
      <c r="F82" s="2"/>
      <c r="G82" s="2"/>
      <c r="H82" s="2"/>
      <c r="I82" s="2"/>
      <c r="J82" s="2"/>
    </row>
    <row r="83" spans="2:10" x14ac:dyDescent="0.2">
      <c r="B83" s="2"/>
      <c r="C83" s="2"/>
      <c r="D83" s="2"/>
      <c r="E83" s="2"/>
      <c r="F83" s="2"/>
      <c r="G83" s="2"/>
      <c r="H83" s="2"/>
      <c r="I83" s="2"/>
      <c r="J83" s="2"/>
    </row>
    <row r="84" spans="2:10" x14ac:dyDescent="0.2">
      <c r="B84" s="2"/>
      <c r="C84" s="2"/>
      <c r="D84" s="2"/>
      <c r="E84" s="2"/>
      <c r="F84" s="2"/>
      <c r="G84" s="2"/>
      <c r="H84" s="2"/>
      <c r="I84" s="2"/>
      <c r="J84" s="2"/>
    </row>
    <row r="85" spans="2:10" x14ac:dyDescent="0.2">
      <c r="B85" s="2"/>
      <c r="C85" s="2"/>
      <c r="D85" s="2"/>
      <c r="E85" s="2"/>
      <c r="F85" s="2"/>
      <c r="G85" s="2"/>
      <c r="H85" s="2"/>
      <c r="I85" s="2"/>
      <c r="J85" s="2"/>
    </row>
    <row r="86" spans="2:10" x14ac:dyDescent="0.2">
      <c r="B86" s="2"/>
      <c r="C86" s="2"/>
      <c r="D86" s="2"/>
      <c r="E86" s="2"/>
      <c r="F86" s="2"/>
      <c r="G86" s="2"/>
      <c r="H86" s="2"/>
      <c r="I86" s="2"/>
      <c r="J86" s="2"/>
    </row>
    <row r="87" spans="2:10" x14ac:dyDescent="0.2">
      <c r="B87" s="2"/>
      <c r="C87" s="2"/>
      <c r="D87" s="2"/>
      <c r="E87" s="2"/>
      <c r="F87" s="2"/>
      <c r="G87" s="2"/>
      <c r="H87" s="2"/>
      <c r="I87" s="2"/>
      <c r="J87" s="2"/>
    </row>
    <row r="88" spans="2:10" x14ac:dyDescent="0.2">
      <c r="B88" s="2"/>
      <c r="C88" s="2"/>
      <c r="D88" s="2"/>
      <c r="E88" s="2"/>
      <c r="F88" s="2"/>
      <c r="G88" s="2"/>
      <c r="H88" s="2"/>
      <c r="I88" s="2"/>
      <c r="J88" s="2"/>
    </row>
    <row r="89" spans="2:10" x14ac:dyDescent="0.2">
      <c r="B89" s="2"/>
      <c r="C89" s="2"/>
      <c r="D89" s="2"/>
      <c r="E89" s="2"/>
      <c r="F89" s="2"/>
      <c r="G89" s="2"/>
      <c r="H89" s="2"/>
      <c r="I89" s="2"/>
      <c r="J89" s="2"/>
    </row>
    <row r="90" spans="2:10" x14ac:dyDescent="0.2">
      <c r="B90" s="2"/>
      <c r="C90" s="2"/>
      <c r="D90" s="2"/>
      <c r="E90" s="2"/>
      <c r="F90" s="2"/>
      <c r="G90" s="2"/>
      <c r="H90" s="2"/>
      <c r="I90" s="2"/>
      <c r="J90" s="2"/>
    </row>
    <row r="91" spans="2:10" x14ac:dyDescent="0.2">
      <c r="B91" s="2"/>
      <c r="C91" s="2"/>
      <c r="D91" s="2"/>
      <c r="E91" s="2"/>
      <c r="F91" s="2"/>
      <c r="G91" s="2"/>
      <c r="H91" s="2"/>
      <c r="I91" s="2"/>
      <c r="J91" s="2"/>
    </row>
    <row r="92" spans="2:10" x14ac:dyDescent="0.2">
      <c r="B92" s="2"/>
      <c r="C92" s="2"/>
      <c r="D92" s="2"/>
      <c r="E92" s="2"/>
      <c r="F92" s="2"/>
      <c r="G92" s="2"/>
      <c r="H92" s="2"/>
      <c r="I92" s="2"/>
      <c r="J92" s="2"/>
    </row>
    <row r="93" spans="2:10" x14ac:dyDescent="0.2">
      <c r="B93" s="2"/>
      <c r="C93" s="2"/>
      <c r="D93" s="2"/>
      <c r="E93" s="2"/>
      <c r="F93" s="2"/>
      <c r="G93" s="2"/>
      <c r="H93" s="2"/>
      <c r="I93" s="2"/>
      <c r="J93" s="2"/>
    </row>
    <row r="94" spans="2:10" x14ac:dyDescent="0.2">
      <c r="B94" s="2"/>
      <c r="C94" s="2"/>
      <c r="D94" s="2"/>
      <c r="E94" s="2"/>
      <c r="F94" s="2"/>
      <c r="G94" s="2"/>
      <c r="H94" s="2"/>
      <c r="I94" s="2"/>
      <c r="J94" s="2"/>
    </row>
    <row r="95" spans="2:10" x14ac:dyDescent="0.2">
      <c r="B95" s="2"/>
      <c r="C95" s="2"/>
      <c r="D95" s="2"/>
      <c r="E95" s="2"/>
      <c r="F95" s="2"/>
      <c r="G95" s="2"/>
      <c r="H95" s="2"/>
      <c r="I95" s="2"/>
      <c r="J95" s="2"/>
    </row>
    <row r="96" spans="2:10" x14ac:dyDescent="0.2">
      <c r="B96" s="2"/>
      <c r="C96" s="2"/>
      <c r="D96" s="2"/>
      <c r="E96" s="2"/>
      <c r="F96" s="2"/>
      <c r="G96" s="2"/>
      <c r="H96" s="2"/>
      <c r="I96" s="2"/>
      <c r="J96" s="2"/>
    </row>
    <row r="97" spans="2:10" x14ac:dyDescent="0.2">
      <c r="B97" s="2"/>
      <c r="C97" s="2"/>
      <c r="D97" s="2"/>
      <c r="E97" s="2"/>
      <c r="F97" s="2"/>
      <c r="G97" s="2"/>
      <c r="H97" s="2"/>
      <c r="I97" s="2"/>
      <c r="J97" s="2"/>
    </row>
    <row r="98" spans="2:10" x14ac:dyDescent="0.2">
      <c r="B98" s="2"/>
      <c r="C98" s="2"/>
      <c r="D98" s="2"/>
      <c r="E98" s="2"/>
      <c r="F98" s="2"/>
      <c r="G98" s="2"/>
      <c r="H98" s="2"/>
      <c r="I98" s="2"/>
      <c r="J98" s="2"/>
    </row>
    <row r="99" spans="2:10" x14ac:dyDescent="0.2">
      <c r="B99" s="2"/>
      <c r="C99" s="2"/>
      <c r="D99" s="2"/>
      <c r="E99" s="2"/>
      <c r="F99" s="2"/>
      <c r="G99" s="2"/>
      <c r="H99" s="2"/>
      <c r="I99" s="2"/>
      <c r="J99" s="2"/>
    </row>
    <row r="100" spans="2:10" x14ac:dyDescent="0.2">
      <c r="B100" s="2"/>
      <c r="C100" s="2"/>
      <c r="D100" s="2"/>
      <c r="E100" s="2"/>
      <c r="F100" s="2"/>
      <c r="G100" s="2"/>
      <c r="H100" s="2"/>
      <c r="I100" s="2"/>
      <c r="J100" s="2"/>
    </row>
    <row r="101" spans="2:10" x14ac:dyDescent="0.2">
      <c r="B101" s="2"/>
      <c r="C101" s="2"/>
      <c r="D101" s="2"/>
      <c r="E101" s="2"/>
      <c r="F101" s="2"/>
      <c r="G101" s="2"/>
      <c r="H101" s="2"/>
      <c r="I101" s="2"/>
      <c r="J101" s="2"/>
    </row>
    <row r="102" spans="2:10" x14ac:dyDescent="0.2">
      <c r="B102" s="2"/>
      <c r="C102" s="2"/>
      <c r="D102" s="2"/>
      <c r="E102" s="2"/>
      <c r="F102" s="2"/>
      <c r="G102" s="2"/>
      <c r="H102" s="2"/>
      <c r="I102" s="2"/>
      <c r="J102" s="2"/>
    </row>
    <row r="103" spans="2:10" x14ac:dyDescent="0.2">
      <c r="B103" s="2"/>
      <c r="C103" s="2"/>
      <c r="D103" s="2"/>
      <c r="E103" s="2"/>
      <c r="F103" s="2"/>
      <c r="G103" s="2"/>
      <c r="H103" s="2"/>
      <c r="I103" s="2"/>
      <c r="J103" s="2"/>
    </row>
    <row r="104" spans="2:10" x14ac:dyDescent="0.2">
      <c r="B104" s="2"/>
      <c r="C104" s="2"/>
      <c r="D104" s="2"/>
      <c r="E104" s="2"/>
      <c r="F104" s="2"/>
      <c r="G104" s="2"/>
      <c r="H104" s="2"/>
      <c r="I104" s="2"/>
      <c r="J104" s="2"/>
    </row>
    <row r="105" spans="2:10" x14ac:dyDescent="0.2">
      <c r="B105" s="2"/>
      <c r="C105" s="2"/>
      <c r="D105" s="2"/>
      <c r="E105" s="2"/>
      <c r="F105" s="2"/>
      <c r="G105" s="2"/>
      <c r="H105" s="2"/>
      <c r="I105" s="2"/>
      <c r="J105" s="2"/>
    </row>
    <row r="106" spans="2:10" x14ac:dyDescent="0.2">
      <c r="B106" s="2"/>
      <c r="C106" s="2"/>
      <c r="D106" s="2"/>
      <c r="E106" s="2"/>
      <c r="F106" s="2"/>
      <c r="G106" s="2"/>
      <c r="H106" s="2"/>
      <c r="I106" s="2"/>
      <c r="J106" s="2"/>
    </row>
    <row r="107" spans="2:10" x14ac:dyDescent="0.2">
      <c r="B107" s="2"/>
      <c r="C107" s="2"/>
      <c r="D107" s="2"/>
      <c r="E107" s="2"/>
      <c r="F107" s="2"/>
      <c r="G107" s="2"/>
      <c r="H107" s="2"/>
      <c r="I107" s="2"/>
      <c r="J107" s="2"/>
    </row>
    <row r="108" spans="2:10" x14ac:dyDescent="0.2">
      <c r="B108" s="2"/>
      <c r="C108" s="2"/>
      <c r="D108" s="2"/>
      <c r="E108" s="2"/>
      <c r="F108" s="2"/>
      <c r="G108" s="2"/>
      <c r="H108" s="2"/>
      <c r="I108" s="2"/>
      <c r="J108" s="2"/>
    </row>
    <row r="109" spans="2:10" x14ac:dyDescent="0.2">
      <c r="B109" s="2"/>
      <c r="C109" s="2"/>
      <c r="D109" s="2"/>
      <c r="E109" s="2"/>
      <c r="F109" s="2"/>
      <c r="G109" s="2"/>
      <c r="H109" s="2"/>
      <c r="I109" s="2"/>
      <c r="J109" s="2"/>
    </row>
    <row r="110" spans="2:10" x14ac:dyDescent="0.2">
      <c r="B110" s="2"/>
      <c r="C110" s="2"/>
      <c r="D110" s="2"/>
      <c r="E110" s="2"/>
      <c r="F110" s="2"/>
      <c r="G110" s="2"/>
      <c r="H110" s="2"/>
      <c r="I110" s="2"/>
      <c r="J110" s="2"/>
    </row>
    <row r="111" spans="2:10" x14ac:dyDescent="0.2">
      <c r="B111" s="2"/>
      <c r="C111" s="2"/>
      <c r="D111" s="2"/>
      <c r="E111" s="2"/>
      <c r="F111" s="2"/>
      <c r="G111" s="2"/>
      <c r="H111" s="2"/>
      <c r="I111" s="2"/>
      <c r="J111" s="2"/>
    </row>
    <row r="112" spans="2:10" x14ac:dyDescent="0.2">
      <c r="B112" s="2"/>
      <c r="C112" s="2"/>
      <c r="D112" s="2"/>
      <c r="E112" s="2"/>
      <c r="F112" s="2"/>
      <c r="G112" s="2"/>
      <c r="H112" s="2"/>
      <c r="I112" s="2"/>
      <c r="J112" s="2"/>
    </row>
    <row r="113" spans="2:10" x14ac:dyDescent="0.2">
      <c r="B113" s="2"/>
      <c r="C113" s="2"/>
      <c r="D113" s="2"/>
      <c r="E113" s="2"/>
      <c r="F113" s="2"/>
      <c r="G113" s="2"/>
      <c r="H113" s="2"/>
      <c r="I113" s="2"/>
      <c r="J113" s="2"/>
    </row>
    <row r="114" spans="2:10" x14ac:dyDescent="0.2">
      <c r="B114" s="2"/>
      <c r="C114" s="2"/>
      <c r="D114" s="2"/>
      <c r="E114" s="2"/>
      <c r="F114" s="2"/>
      <c r="G114" s="2"/>
      <c r="H114" s="2"/>
      <c r="I114" s="2"/>
      <c r="J114" s="2"/>
    </row>
    <row r="115" spans="2:10" x14ac:dyDescent="0.2">
      <c r="B115" s="2"/>
      <c r="C115" s="2"/>
      <c r="D115" s="2"/>
      <c r="E115" s="2"/>
      <c r="F115" s="2"/>
      <c r="G115" s="2"/>
      <c r="H115" s="2"/>
      <c r="I115" s="2"/>
      <c r="J115" s="2"/>
    </row>
    <row r="116" spans="2:10" x14ac:dyDescent="0.2">
      <c r="B116" s="2"/>
      <c r="C116" s="2"/>
      <c r="D116" s="2"/>
      <c r="E116" s="2"/>
      <c r="F116" s="2"/>
      <c r="G116" s="2"/>
      <c r="H116" s="2"/>
      <c r="I116" s="2"/>
      <c r="J116" s="2"/>
    </row>
    <row r="117" spans="2:10" x14ac:dyDescent="0.2">
      <c r="B117" s="2"/>
      <c r="C117" s="2"/>
      <c r="D117" s="2"/>
      <c r="E117" s="2"/>
      <c r="F117" s="2"/>
      <c r="G117" s="2"/>
      <c r="H117" s="2"/>
      <c r="I117" s="2"/>
      <c r="J117" s="2"/>
    </row>
    <row r="118" spans="2:10" x14ac:dyDescent="0.2">
      <c r="B118" s="2"/>
      <c r="C118" s="2"/>
      <c r="D118" s="2"/>
      <c r="E118" s="2"/>
      <c r="F118" s="2"/>
      <c r="G118" s="2"/>
      <c r="H118" s="2"/>
      <c r="I118" s="2"/>
      <c r="J118" s="2"/>
    </row>
    <row r="119" spans="2:10" x14ac:dyDescent="0.2">
      <c r="B119" s="2"/>
      <c r="C119" s="2"/>
      <c r="D119" s="2"/>
      <c r="E119" s="2"/>
      <c r="F119" s="2"/>
      <c r="G119" s="2"/>
      <c r="H119" s="2"/>
      <c r="I119" s="2"/>
      <c r="J119" s="2"/>
    </row>
    <row r="120" spans="2:10" x14ac:dyDescent="0.2">
      <c r="B120" s="2"/>
      <c r="C120" s="2"/>
      <c r="D120" s="2"/>
      <c r="E120" s="2"/>
      <c r="F120" s="2"/>
      <c r="G120" s="2"/>
      <c r="H120" s="2"/>
      <c r="I120" s="2"/>
      <c r="J120" s="2"/>
    </row>
    <row r="121" spans="2:10" x14ac:dyDescent="0.2">
      <c r="B121" s="2"/>
      <c r="C121" s="2"/>
      <c r="D121" s="2"/>
      <c r="E121" s="2"/>
      <c r="F121" s="2"/>
      <c r="G121" s="2"/>
      <c r="H121" s="2"/>
      <c r="I121" s="2"/>
      <c r="J121" s="2"/>
    </row>
    <row r="122" spans="2:10" x14ac:dyDescent="0.2">
      <c r="B122" s="2"/>
      <c r="C122" s="2"/>
      <c r="D122" s="2"/>
      <c r="E122" s="2"/>
      <c r="F122" s="2"/>
      <c r="G122" s="2"/>
      <c r="H122" s="2"/>
      <c r="I122" s="2"/>
      <c r="J122" s="2"/>
    </row>
    <row r="123" spans="2:10" x14ac:dyDescent="0.2">
      <c r="B123" s="2"/>
      <c r="C123" s="2"/>
      <c r="D123" s="2"/>
      <c r="E123" s="2"/>
      <c r="F123" s="2"/>
      <c r="G123" s="2"/>
      <c r="H123" s="2"/>
      <c r="I123" s="2"/>
      <c r="J123" s="2"/>
    </row>
    <row r="124" spans="2:10" x14ac:dyDescent="0.2">
      <c r="B124" s="2"/>
      <c r="C124" s="2"/>
      <c r="D124" s="2"/>
      <c r="E124" s="2"/>
      <c r="F124" s="2"/>
      <c r="G124" s="2"/>
      <c r="H124" s="2"/>
      <c r="I124" s="2"/>
      <c r="J124" s="2"/>
    </row>
    <row r="125" spans="2:10" x14ac:dyDescent="0.2">
      <c r="B125" s="2"/>
      <c r="C125" s="2"/>
      <c r="D125" s="2"/>
      <c r="E125" s="2"/>
      <c r="F125" s="2"/>
      <c r="G125" s="2"/>
      <c r="H125" s="2"/>
      <c r="I125" s="2"/>
      <c r="J125" s="2"/>
    </row>
    <row r="126" spans="2:10" x14ac:dyDescent="0.2">
      <c r="B126" s="2"/>
      <c r="C126" s="2"/>
      <c r="D126" s="2"/>
      <c r="E126" s="2"/>
      <c r="F126" s="2"/>
      <c r="G126" s="2"/>
      <c r="H126" s="2"/>
      <c r="I126" s="2"/>
      <c r="J126" s="2"/>
    </row>
    <row r="127" spans="2:10" x14ac:dyDescent="0.2">
      <c r="B127" s="2"/>
      <c r="C127" s="2"/>
      <c r="D127" s="2"/>
      <c r="E127" s="2"/>
      <c r="F127" s="2"/>
      <c r="G127" s="2"/>
      <c r="H127" s="2"/>
      <c r="I127" s="2"/>
      <c r="J127" s="2"/>
    </row>
    <row r="128" spans="2:10" x14ac:dyDescent="0.2">
      <c r="B128" s="2"/>
      <c r="C128" s="2"/>
      <c r="D128" s="2"/>
      <c r="E128" s="2"/>
      <c r="F128" s="2"/>
      <c r="G128" s="2"/>
      <c r="H128" s="2"/>
      <c r="I128" s="2"/>
      <c r="J128" s="2"/>
    </row>
    <row r="129" spans="2:10" x14ac:dyDescent="0.2">
      <c r="B129" s="2"/>
      <c r="C129" s="2"/>
      <c r="D129" s="2"/>
      <c r="E129" s="2"/>
      <c r="F129" s="2"/>
      <c r="G129" s="2"/>
      <c r="H129" s="2"/>
      <c r="I129" s="2"/>
      <c r="J129" s="2"/>
    </row>
    <row r="130" spans="2:10" x14ac:dyDescent="0.2">
      <c r="B130" s="2"/>
      <c r="C130" s="2"/>
      <c r="D130" s="2"/>
      <c r="E130" s="2"/>
      <c r="F130" s="2"/>
      <c r="G130" s="2"/>
      <c r="H130" s="2"/>
      <c r="I130" s="2"/>
      <c r="J130" s="2"/>
    </row>
    <row r="131" spans="2:10" x14ac:dyDescent="0.2">
      <c r="B131" s="2"/>
      <c r="C131" s="2"/>
      <c r="D131" s="2"/>
      <c r="E131" s="2"/>
      <c r="F131" s="2"/>
      <c r="G131" s="2"/>
      <c r="H131" s="2"/>
      <c r="I131" s="2"/>
      <c r="J131" s="2"/>
    </row>
    <row r="132" spans="2:10" x14ac:dyDescent="0.2">
      <c r="B132" s="2"/>
      <c r="C132" s="2"/>
      <c r="D132" s="2"/>
      <c r="E132" s="2"/>
      <c r="F132" s="2"/>
      <c r="G132" s="2"/>
      <c r="H132" s="2"/>
      <c r="I132" s="2"/>
      <c r="J132" s="2"/>
    </row>
    <row r="133" spans="2:10" x14ac:dyDescent="0.2">
      <c r="B133" s="2"/>
      <c r="C133" s="2"/>
      <c r="D133" s="2"/>
      <c r="E133" s="2"/>
      <c r="F133" s="2"/>
      <c r="G133" s="2"/>
      <c r="H133" s="2"/>
      <c r="I133" s="2"/>
      <c r="J133" s="2"/>
    </row>
    <row r="134" spans="2:10" x14ac:dyDescent="0.2">
      <c r="B134" s="2"/>
      <c r="C134" s="2"/>
      <c r="D134" s="2"/>
      <c r="E134" s="2"/>
      <c r="F134" s="2"/>
      <c r="G134" s="2"/>
      <c r="H134" s="2"/>
      <c r="I134" s="2"/>
      <c r="J134" s="2"/>
    </row>
    <row r="135" spans="2:10" x14ac:dyDescent="0.2">
      <c r="B135" s="2"/>
      <c r="C135" s="2"/>
      <c r="D135" s="2"/>
      <c r="E135" s="2"/>
      <c r="F135" s="2"/>
      <c r="G135" s="2"/>
      <c r="H135" s="2"/>
      <c r="I135" s="2"/>
      <c r="J135" s="2"/>
    </row>
    <row r="136" spans="2:10" x14ac:dyDescent="0.2">
      <c r="B136" s="2"/>
      <c r="C136" s="2"/>
      <c r="D136" s="2"/>
      <c r="E136" s="2"/>
      <c r="F136" s="2"/>
      <c r="G136" s="2"/>
      <c r="H136" s="2"/>
      <c r="I136" s="2"/>
      <c r="J136" s="2"/>
    </row>
    <row r="137" spans="2:10" x14ac:dyDescent="0.2">
      <c r="B137" s="2"/>
      <c r="C137" s="2"/>
      <c r="D137" s="2"/>
      <c r="E137" s="2"/>
      <c r="F137" s="2"/>
      <c r="G137" s="2"/>
      <c r="H137" s="2"/>
      <c r="I137" s="2"/>
      <c r="J137" s="2"/>
    </row>
    <row r="138" spans="2:10" x14ac:dyDescent="0.2">
      <c r="B138" s="2"/>
      <c r="C138" s="2"/>
      <c r="D138" s="2"/>
      <c r="E138" s="2"/>
      <c r="F138" s="2"/>
      <c r="G138" s="2"/>
      <c r="H138" s="2"/>
      <c r="I138" s="2"/>
      <c r="J138" s="2"/>
    </row>
    <row r="139" spans="2:10" x14ac:dyDescent="0.2">
      <c r="B139" s="2"/>
      <c r="C139" s="2"/>
      <c r="D139" s="2"/>
      <c r="E139" s="2"/>
      <c r="F139" s="2"/>
      <c r="G139" s="2"/>
      <c r="H139" s="2"/>
      <c r="I139" s="2"/>
      <c r="J139" s="2"/>
    </row>
    <row r="140" spans="2:10" x14ac:dyDescent="0.2">
      <c r="B140" s="2"/>
      <c r="C140" s="2"/>
      <c r="D140" s="2"/>
      <c r="E140" s="2"/>
      <c r="F140" s="2"/>
      <c r="G140" s="2"/>
      <c r="H140" s="2"/>
      <c r="I140" s="2"/>
      <c r="J140" s="2"/>
    </row>
    <row r="141" spans="2:10" x14ac:dyDescent="0.2">
      <c r="B141" s="2"/>
      <c r="C141" s="2"/>
      <c r="D141" s="2"/>
      <c r="E141" s="2"/>
      <c r="F141" s="2"/>
      <c r="G141" s="2"/>
      <c r="H141" s="2"/>
      <c r="I141" s="2"/>
      <c r="J141" s="2"/>
    </row>
    <row r="142" spans="2:10" x14ac:dyDescent="0.2">
      <c r="B142" s="2"/>
      <c r="C142" s="2"/>
      <c r="D142" s="2"/>
      <c r="E142" s="2"/>
      <c r="F142" s="2"/>
      <c r="G142" s="2"/>
      <c r="H142" s="2"/>
      <c r="I142" s="2"/>
      <c r="J142" s="2"/>
    </row>
    <row r="143" spans="2:10" x14ac:dyDescent="0.2">
      <c r="B143" s="2"/>
      <c r="C143" s="2"/>
      <c r="D143" s="2"/>
      <c r="E143" s="2"/>
      <c r="F143" s="2"/>
      <c r="G143" s="2"/>
      <c r="H143" s="2"/>
      <c r="I143" s="2"/>
      <c r="J143" s="2"/>
    </row>
    <row r="144" spans="2:10" x14ac:dyDescent="0.2">
      <c r="B144" s="2"/>
      <c r="C144" s="2"/>
      <c r="D144" s="2"/>
      <c r="E144" s="2"/>
      <c r="F144" s="2"/>
      <c r="G144" s="2"/>
      <c r="H144" s="2"/>
      <c r="I144" s="2"/>
      <c r="J144" s="2"/>
    </row>
    <row r="145" spans="2:10" x14ac:dyDescent="0.2">
      <c r="B145" s="2"/>
      <c r="C145" s="2"/>
      <c r="D145" s="2"/>
      <c r="E145" s="2"/>
      <c r="F145" s="2"/>
      <c r="G145" s="2"/>
      <c r="H145" s="2"/>
      <c r="I145" s="2"/>
      <c r="J145" s="2"/>
    </row>
    <row r="146" spans="2:10" x14ac:dyDescent="0.2">
      <c r="B146" s="2"/>
      <c r="C146" s="2"/>
      <c r="D146" s="2"/>
      <c r="E146" s="2"/>
      <c r="F146" s="2"/>
      <c r="G146" s="2"/>
      <c r="H146" s="2"/>
      <c r="I146" s="2"/>
      <c r="J146" s="2"/>
    </row>
    <row r="147" spans="2:10" x14ac:dyDescent="0.2">
      <c r="B147" s="2"/>
      <c r="C147" s="2"/>
      <c r="D147" s="2"/>
      <c r="E147" s="2"/>
      <c r="F147" s="2"/>
      <c r="G147" s="2"/>
      <c r="H147" s="2"/>
      <c r="I147" s="2"/>
      <c r="J147" s="2"/>
    </row>
    <row r="148" spans="2:10" x14ac:dyDescent="0.2">
      <c r="B148" s="2"/>
      <c r="C148" s="2"/>
      <c r="D148" s="2"/>
      <c r="E148" s="2"/>
      <c r="F148" s="2"/>
      <c r="G148" s="2"/>
      <c r="H148" s="2"/>
      <c r="I148" s="2"/>
      <c r="J148" s="2"/>
    </row>
    <row r="149" spans="2:10" x14ac:dyDescent="0.2">
      <c r="B149" s="2"/>
      <c r="C149" s="2"/>
      <c r="D149" s="2"/>
      <c r="E149" s="2"/>
      <c r="F149" s="2"/>
      <c r="G149" s="2"/>
      <c r="H149" s="2"/>
      <c r="I149" s="2"/>
      <c r="J149" s="2"/>
    </row>
    <row r="150" spans="2:10" x14ac:dyDescent="0.2">
      <c r="B150" s="2"/>
      <c r="C150" s="2"/>
      <c r="D150" s="2"/>
      <c r="E150" s="2"/>
      <c r="F150" s="2"/>
      <c r="G150" s="2"/>
      <c r="H150" s="2"/>
      <c r="I150" s="2"/>
      <c r="J150" s="2"/>
    </row>
    <row r="151" spans="2:10" x14ac:dyDescent="0.2">
      <c r="B151" s="2"/>
      <c r="C151" s="2"/>
      <c r="D151" s="2"/>
      <c r="E151" s="2"/>
      <c r="F151" s="2"/>
      <c r="G151" s="2"/>
      <c r="H151" s="2"/>
      <c r="I151" s="2"/>
      <c r="J151" s="2"/>
    </row>
    <row r="152" spans="2:10" x14ac:dyDescent="0.2">
      <c r="B152" s="2"/>
      <c r="C152" s="2"/>
      <c r="D152" s="2"/>
      <c r="E152" s="2"/>
      <c r="F152" s="2"/>
      <c r="G152" s="2"/>
      <c r="H152" s="2"/>
      <c r="I152" s="2"/>
      <c r="J152" s="2"/>
    </row>
    <row r="153" spans="2:10" x14ac:dyDescent="0.2">
      <c r="B153" s="2"/>
      <c r="C153" s="2"/>
      <c r="D153" s="2"/>
      <c r="E153" s="2"/>
      <c r="F153" s="2"/>
      <c r="G153" s="2"/>
      <c r="H153" s="2"/>
      <c r="I153" s="2"/>
      <c r="J153" s="2"/>
    </row>
    <row r="154" spans="2:10" x14ac:dyDescent="0.2">
      <c r="B154" s="2"/>
      <c r="C154" s="2"/>
      <c r="D154" s="2"/>
      <c r="E154" s="2"/>
      <c r="F154" s="2"/>
      <c r="G154" s="2"/>
      <c r="H154" s="2"/>
      <c r="I154" s="2"/>
      <c r="J154" s="2"/>
    </row>
    <row r="155" spans="2:10" x14ac:dyDescent="0.2">
      <c r="B155" s="2"/>
      <c r="C155" s="2"/>
      <c r="D155" s="2"/>
      <c r="E155" s="2"/>
      <c r="F155" s="2"/>
      <c r="G155" s="2"/>
      <c r="H155" s="2"/>
      <c r="I155" s="2"/>
      <c r="J155" s="2"/>
    </row>
    <row r="156" spans="2:10" x14ac:dyDescent="0.2">
      <c r="B156" s="2"/>
      <c r="C156" s="2"/>
      <c r="D156" s="2"/>
      <c r="E156" s="2"/>
      <c r="F156" s="2"/>
      <c r="G156" s="2"/>
      <c r="H156" s="2"/>
      <c r="I156" s="2"/>
      <c r="J156" s="2"/>
    </row>
    <row r="157" spans="2:10" x14ac:dyDescent="0.2">
      <c r="B157" s="2"/>
      <c r="C157" s="2"/>
      <c r="D157" s="2"/>
      <c r="E157" s="2"/>
      <c r="F157" s="2"/>
      <c r="G157" s="2"/>
      <c r="H157" s="2"/>
      <c r="I157" s="2"/>
      <c r="J157" s="2"/>
    </row>
    <row r="158" spans="2:10" x14ac:dyDescent="0.2">
      <c r="B158" s="2"/>
      <c r="C158" s="2"/>
      <c r="D158" s="2"/>
      <c r="E158" s="2"/>
      <c r="F158" s="2"/>
      <c r="G158" s="2"/>
      <c r="H158" s="2"/>
      <c r="I158" s="2"/>
      <c r="J158" s="2"/>
    </row>
    <row r="159" spans="2:10" x14ac:dyDescent="0.2">
      <c r="B159" s="2"/>
      <c r="C159" s="2"/>
      <c r="D159" s="2"/>
      <c r="E159" s="2"/>
      <c r="F159" s="2"/>
      <c r="G159" s="2"/>
      <c r="H159" s="2"/>
      <c r="I159" s="2"/>
      <c r="J159" s="2"/>
    </row>
    <row r="160" spans="2:10" x14ac:dyDescent="0.2">
      <c r="B160" s="2"/>
      <c r="C160" s="2"/>
      <c r="D160" s="2"/>
      <c r="E160" s="2"/>
      <c r="F160" s="2"/>
      <c r="G160" s="2"/>
      <c r="H160" s="2"/>
      <c r="I160" s="2"/>
      <c r="J160" s="2"/>
    </row>
    <row r="161" spans="2:10" x14ac:dyDescent="0.2">
      <c r="B161" s="2"/>
      <c r="C161" s="2"/>
      <c r="D161" s="2"/>
      <c r="E161" s="2"/>
      <c r="F161" s="2"/>
      <c r="G161" s="2"/>
      <c r="H161" s="2"/>
      <c r="I161" s="2"/>
      <c r="J161" s="2"/>
    </row>
    <row r="162" spans="2:10" x14ac:dyDescent="0.2">
      <c r="B162" s="2"/>
      <c r="C162" s="2"/>
      <c r="D162" s="2"/>
      <c r="E162" s="2"/>
      <c r="F162" s="2"/>
      <c r="G162" s="2"/>
      <c r="H162" s="2"/>
      <c r="I162" s="2"/>
      <c r="J162" s="2"/>
    </row>
    <row r="163" spans="2:10" x14ac:dyDescent="0.2">
      <c r="B163" s="2"/>
      <c r="C163" s="2"/>
      <c r="D163" s="2"/>
      <c r="E163" s="2"/>
      <c r="F163" s="2"/>
      <c r="G163" s="2"/>
      <c r="H163" s="2"/>
      <c r="I163" s="2"/>
      <c r="J163" s="2"/>
    </row>
    <row r="164" spans="2:10" x14ac:dyDescent="0.2">
      <c r="B164" s="2"/>
      <c r="C164" s="2"/>
      <c r="D164" s="2"/>
      <c r="E164" s="2"/>
      <c r="F164" s="2"/>
      <c r="G164" s="2"/>
      <c r="H164" s="2"/>
      <c r="I164" s="2"/>
      <c r="J164" s="2"/>
    </row>
    <row r="165" spans="2:10" x14ac:dyDescent="0.2">
      <c r="B165" s="2"/>
      <c r="C165" s="2"/>
      <c r="D165" s="2"/>
      <c r="E165" s="2"/>
      <c r="F165" s="2"/>
      <c r="G165" s="2"/>
      <c r="H165" s="2"/>
      <c r="I165" s="2"/>
      <c r="J165" s="2"/>
    </row>
    <row r="166" spans="2:10" x14ac:dyDescent="0.2">
      <c r="B166" s="2"/>
      <c r="C166" s="2"/>
      <c r="D166" s="2"/>
      <c r="E166" s="2"/>
      <c r="F166" s="2"/>
      <c r="G166" s="2"/>
      <c r="H166" s="2"/>
      <c r="I166" s="2"/>
      <c r="J166" s="2"/>
    </row>
    <row r="167" spans="2:10" x14ac:dyDescent="0.2">
      <c r="B167" s="2"/>
      <c r="C167" s="2"/>
      <c r="D167" s="2"/>
      <c r="E167" s="2"/>
      <c r="F167" s="2"/>
      <c r="G167" s="2"/>
      <c r="H167" s="2"/>
      <c r="I167" s="2"/>
      <c r="J167" s="2"/>
    </row>
    <row r="168" spans="2:10" x14ac:dyDescent="0.2">
      <c r="B168" s="2"/>
      <c r="C168" s="2"/>
      <c r="D168" s="2"/>
      <c r="E168" s="2"/>
      <c r="F168" s="2"/>
      <c r="G168" s="2"/>
      <c r="H168" s="2"/>
      <c r="I168" s="2"/>
      <c r="J168" s="2"/>
    </row>
    <row r="169" spans="2:10" x14ac:dyDescent="0.2">
      <c r="B169" s="2"/>
      <c r="C169" s="2"/>
      <c r="D169" s="2"/>
      <c r="E169" s="2"/>
      <c r="F169" s="2"/>
      <c r="G169" s="2"/>
      <c r="H169" s="2"/>
      <c r="I169" s="2"/>
      <c r="J169" s="2"/>
    </row>
    <row r="170" spans="2:10" x14ac:dyDescent="0.2">
      <c r="B170" s="2"/>
      <c r="C170" s="2"/>
      <c r="D170" s="2"/>
      <c r="E170" s="2"/>
      <c r="F170" s="2"/>
      <c r="G170" s="2"/>
      <c r="H170" s="2"/>
      <c r="I170" s="2"/>
      <c r="J170" s="2"/>
    </row>
    <row r="171" spans="2:10" x14ac:dyDescent="0.2">
      <c r="B171" s="2"/>
      <c r="C171" s="2"/>
      <c r="D171" s="2"/>
      <c r="E171" s="2"/>
      <c r="F171" s="2"/>
      <c r="G171" s="2"/>
      <c r="H171" s="2"/>
      <c r="I171" s="2"/>
      <c r="J171" s="2"/>
    </row>
    <row r="172" spans="2:10" x14ac:dyDescent="0.2">
      <c r="B172" s="2"/>
      <c r="C172" s="2"/>
      <c r="D172" s="2"/>
      <c r="E172" s="2"/>
      <c r="F172" s="2"/>
      <c r="G172" s="2"/>
      <c r="H172" s="2"/>
      <c r="I172" s="2"/>
      <c r="J172" s="2"/>
    </row>
    <row r="173" spans="2:10" x14ac:dyDescent="0.2">
      <c r="B173" s="2"/>
      <c r="C173" s="2"/>
      <c r="D173" s="2"/>
      <c r="E173" s="2"/>
      <c r="F173" s="2"/>
      <c r="G173" s="2"/>
      <c r="H173" s="2"/>
      <c r="I173" s="2"/>
      <c r="J173" s="2"/>
    </row>
    <row r="174" spans="2:10" x14ac:dyDescent="0.2">
      <c r="B174" s="2"/>
      <c r="C174" s="2"/>
      <c r="D174" s="2"/>
      <c r="E174" s="2"/>
      <c r="F174" s="2"/>
      <c r="G174" s="2"/>
      <c r="H174" s="2"/>
      <c r="I174" s="2"/>
      <c r="J174" s="2"/>
    </row>
    <row r="175" spans="2:10" x14ac:dyDescent="0.2">
      <c r="B175" s="2"/>
      <c r="C175" s="2"/>
      <c r="D175" s="2"/>
      <c r="E175" s="2"/>
      <c r="F175" s="2"/>
      <c r="G175" s="2"/>
      <c r="H175" s="2"/>
      <c r="I175" s="2"/>
      <c r="J175" s="2"/>
    </row>
    <row r="176" spans="2:10" x14ac:dyDescent="0.2">
      <c r="B176" s="2"/>
      <c r="C176" s="2"/>
      <c r="D176" s="2"/>
      <c r="E176" s="2"/>
      <c r="F176" s="2"/>
      <c r="G176" s="2"/>
      <c r="H176" s="2"/>
      <c r="I176" s="2"/>
      <c r="J176" s="2"/>
    </row>
    <row r="177" spans="2:10" x14ac:dyDescent="0.2">
      <c r="B177" s="2"/>
      <c r="C177" s="2"/>
      <c r="D177" s="2"/>
      <c r="E177" s="2"/>
      <c r="F177" s="2"/>
      <c r="G177" s="2"/>
      <c r="H177" s="2"/>
      <c r="I177" s="2"/>
      <c r="J177" s="2"/>
    </row>
    <row r="178" spans="2:10" x14ac:dyDescent="0.2">
      <c r="B178" s="2"/>
      <c r="C178" s="2"/>
      <c r="D178" s="2"/>
      <c r="E178" s="2"/>
      <c r="F178" s="2"/>
      <c r="G178" s="2"/>
      <c r="H178" s="2"/>
      <c r="I178" s="2"/>
      <c r="J178" s="2"/>
    </row>
    <row r="179" spans="2:10" x14ac:dyDescent="0.2">
      <c r="B179" s="2"/>
      <c r="C179" s="2"/>
      <c r="D179" s="2"/>
      <c r="E179" s="2"/>
      <c r="F179" s="2"/>
      <c r="G179" s="2"/>
      <c r="H179" s="2"/>
      <c r="I179" s="2"/>
      <c r="J179" s="2"/>
    </row>
    <row r="180" spans="2:10" x14ac:dyDescent="0.2">
      <c r="B180" s="2"/>
      <c r="C180" s="2"/>
      <c r="D180" s="2"/>
      <c r="E180" s="2"/>
      <c r="F180" s="2"/>
      <c r="G180" s="2"/>
      <c r="H180" s="2"/>
      <c r="I180" s="2"/>
      <c r="J180" s="2"/>
    </row>
    <row r="181" spans="2:10" x14ac:dyDescent="0.2">
      <c r="B181" s="2"/>
      <c r="C181" s="2"/>
      <c r="D181" s="2"/>
      <c r="E181" s="2"/>
      <c r="F181" s="2"/>
      <c r="G181" s="2"/>
      <c r="H181" s="2"/>
      <c r="I181" s="2"/>
      <c r="J181" s="2"/>
    </row>
    <row r="182" spans="2:10" x14ac:dyDescent="0.2">
      <c r="B182" s="2"/>
      <c r="C182" s="2"/>
      <c r="D182" s="2"/>
      <c r="E182" s="2"/>
      <c r="F182" s="2"/>
      <c r="G182" s="2"/>
      <c r="H182" s="2"/>
      <c r="I182" s="2"/>
      <c r="J182" s="2"/>
    </row>
    <row r="183" spans="2:10" x14ac:dyDescent="0.2">
      <c r="B183" s="2"/>
      <c r="C183" s="2"/>
      <c r="D183" s="2"/>
      <c r="E183" s="2"/>
      <c r="F183" s="2"/>
      <c r="G183" s="2"/>
      <c r="H183" s="2"/>
      <c r="I183" s="2"/>
      <c r="J183" s="2"/>
    </row>
    <row r="184" spans="2:10" x14ac:dyDescent="0.2">
      <c r="B184" s="2"/>
      <c r="C184" s="2"/>
      <c r="D184" s="2"/>
      <c r="E184" s="2"/>
      <c r="F184" s="2"/>
      <c r="G184" s="2"/>
      <c r="H184" s="2"/>
      <c r="I184" s="2"/>
      <c r="J184" s="2"/>
    </row>
    <row r="185" spans="2:10" x14ac:dyDescent="0.2">
      <c r="B185" s="2"/>
      <c r="C185" s="2"/>
      <c r="D185" s="2"/>
      <c r="E185" s="2"/>
      <c r="F185" s="2"/>
      <c r="G185" s="2"/>
      <c r="H185" s="2"/>
      <c r="I185" s="2"/>
      <c r="J185" s="2"/>
    </row>
    <row r="186" spans="2:10" x14ac:dyDescent="0.2">
      <c r="B186" s="2"/>
      <c r="C186" s="2"/>
      <c r="D186" s="2"/>
      <c r="E186" s="2"/>
      <c r="F186" s="2"/>
      <c r="G186" s="2"/>
      <c r="H186" s="2"/>
      <c r="I186" s="2"/>
      <c r="J186" s="2"/>
    </row>
    <row r="187" spans="2:10" x14ac:dyDescent="0.2">
      <c r="B187" s="2"/>
      <c r="C187" s="2"/>
      <c r="D187" s="2"/>
      <c r="E187" s="2"/>
      <c r="F187" s="2"/>
      <c r="G187" s="2"/>
      <c r="H187" s="2"/>
      <c r="I187" s="2"/>
      <c r="J187" s="2"/>
    </row>
  </sheetData>
  <sheetProtection selectLockedCells="1"/>
  <mergeCells count="24">
    <mergeCell ref="G41:I41"/>
    <mergeCell ref="B17:I17"/>
    <mergeCell ref="C18:I35"/>
    <mergeCell ref="D13:I14"/>
    <mergeCell ref="B41:D41"/>
    <mergeCell ref="B16:C16"/>
    <mergeCell ref="D16:E16"/>
    <mergeCell ref="B13:C14"/>
    <mergeCell ref="B11:J11"/>
    <mergeCell ref="B5:C5"/>
    <mergeCell ref="D5:E5"/>
    <mergeCell ref="B6:C6"/>
    <mergeCell ref="D6:E6"/>
    <mergeCell ref="B7:C7"/>
    <mergeCell ref="B10:C10"/>
    <mergeCell ref="D10:E10"/>
    <mergeCell ref="B9:C9"/>
    <mergeCell ref="D9:E9"/>
    <mergeCell ref="B2:J2"/>
    <mergeCell ref="B3:J3"/>
    <mergeCell ref="B4:J4"/>
    <mergeCell ref="D7:E7"/>
    <mergeCell ref="B8:C8"/>
    <mergeCell ref="D8:E8"/>
  </mergeCells>
  <phoneticPr fontId="4" type="noConversion"/>
  <pageMargins left="0.75" right="0.75" top="1" bottom="1" header="0.5" footer="0.5"/>
  <pageSetup paperSize="9" scale="92" orientation="portrait" verticalDpi="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0"/>
  <sheetViews>
    <sheetView topLeftCell="H1" workbookViewId="0">
      <selection activeCell="R2" sqref="R2"/>
    </sheetView>
  </sheetViews>
  <sheetFormatPr defaultRowHeight="14.25" x14ac:dyDescent="0.2"/>
  <cols>
    <col min="5" max="5" width="9.875" bestFit="1" customWidth="1"/>
    <col min="6" max="6" width="13.25" bestFit="1" customWidth="1"/>
    <col min="7" max="7" width="11.75" bestFit="1" customWidth="1"/>
    <col min="10" max="10" width="13.5" bestFit="1" customWidth="1"/>
    <col min="11" max="11" width="8.875" bestFit="1" customWidth="1"/>
    <col min="13" max="13" width="9.75" bestFit="1" customWidth="1"/>
    <col min="14" max="14" width="10" bestFit="1" customWidth="1"/>
    <col min="15" max="15" width="14.75" bestFit="1" customWidth="1"/>
    <col min="17" max="17" width="9.875" bestFit="1" customWidth="1"/>
  </cols>
  <sheetData>
    <row r="1" spans="1:19" x14ac:dyDescent="0.2">
      <c r="A1" t="s">
        <v>620</v>
      </c>
      <c r="B1" t="s">
        <v>621</v>
      </c>
      <c r="C1" t="s">
        <v>201</v>
      </c>
      <c r="D1" t="s">
        <v>622</v>
      </c>
      <c r="E1" t="s">
        <v>208</v>
      </c>
      <c r="F1" t="s">
        <v>623</v>
      </c>
      <c r="G1" s="249" t="s">
        <v>624</v>
      </c>
      <c r="H1" t="s">
        <v>625</v>
      </c>
      <c r="I1" t="s">
        <v>626</v>
      </c>
      <c r="J1" t="s">
        <v>627</v>
      </c>
      <c r="K1" t="s">
        <v>628</v>
      </c>
      <c r="L1" t="s">
        <v>629</v>
      </c>
      <c r="M1" t="s">
        <v>630</v>
      </c>
      <c r="N1" s="249" t="s">
        <v>631</v>
      </c>
      <c r="O1" t="s">
        <v>632</v>
      </c>
      <c r="P1" t="s">
        <v>113</v>
      </c>
      <c r="Q1" t="s">
        <v>633</v>
      </c>
      <c r="R1" t="s">
        <v>634</v>
      </c>
      <c r="S1" t="s">
        <v>635</v>
      </c>
    </row>
    <row r="2" spans="1:19" x14ac:dyDescent="0.2">
      <c r="A2" s="60" t="str">
        <f>IF(Names!H19="&lt;&lt;Select from list&gt;&gt;","",Names!H19)</f>
        <v/>
      </c>
      <c r="B2" s="60" t="str">
        <f>IF(Names!E19="","",Names!E19)</f>
        <v/>
      </c>
      <c r="C2" s="60" t="str">
        <f>IF(Names!D19="","",Names!D19)</f>
        <v/>
      </c>
      <c r="D2" s="60" t="str">
        <f>IF(Names!G19="","",Names!G19)</f>
        <v/>
      </c>
      <c r="E2" s="251" t="str">
        <f>IF(Names!O19="","",Names!O19)</f>
        <v/>
      </c>
      <c r="F2" t="str">
        <f>IF(Names!J19="","",Names!J19)</f>
        <v/>
      </c>
      <c r="G2" s="250" t="str">
        <f>IF('5. Skier Information'!J17="Snowboard","Y","")</f>
        <v/>
      </c>
      <c r="H2" s="250" t="str">
        <f>IF('5. Skier Information'!I17="","",'5. Skier Information'!I17)</f>
        <v/>
      </c>
      <c r="I2" s="250" t="str">
        <f>IF('5. Skier Information'!F17="","",'5. Skier Information'!F17)</f>
        <v/>
      </c>
      <c r="J2" s="250" t="str">
        <f>IF('5. Skier Information'!G17="","",'5. Skier Information'!G17)</f>
        <v/>
      </c>
      <c r="K2" s="250" t="str">
        <f>IF('5. Skier Information'!K17="","",'5. Skier Information'!K17)</f>
        <v/>
      </c>
      <c r="L2" s="250" t="str">
        <f>IF('5. Skier Information'!H17="","",'5. Skier Information'!H17)</f>
        <v/>
      </c>
      <c r="M2" s="250" t="str">
        <f>IF('4. Group Information'!K46="","",'4. Group Information'!K46)</f>
        <v/>
      </c>
      <c r="N2" s="250" t="str">
        <f>IF('4. Group Information'!J46="","",'4. Group Information'!J46)</f>
        <v/>
      </c>
      <c r="O2" t="str">
        <f>IF(Names!M19="","",Names!M19)</f>
        <v/>
      </c>
      <c r="P2" t="str">
        <f>IF(Names!N19="-------------------------------","",Names!N19)</f>
        <v>-----------------------</v>
      </c>
      <c r="Q2" s="251" t="str">
        <f>IF(Names!P19="","",Names!P19)</f>
        <v/>
      </c>
      <c r="S2" t="str">
        <f>IF(Names!L19="-------------------------------","",Names!L19)</f>
        <v>-----------------------</v>
      </c>
    </row>
    <row r="3" spans="1:19" x14ac:dyDescent="0.2">
      <c r="A3" s="60" t="str">
        <f>IF(Names!H20="&lt;&lt;Select from list&gt;&gt;","",Names!H20)</f>
        <v/>
      </c>
      <c r="B3" s="60" t="str">
        <f>IF(Names!E20="","",Names!E20)</f>
        <v/>
      </c>
      <c r="C3" s="60" t="str">
        <f>IF(Names!D20="","",Names!D20)</f>
        <v/>
      </c>
      <c r="D3" s="60" t="str">
        <f>IF(Names!G20="","",Names!G20)</f>
        <v/>
      </c>
      <c r="E3" s="251" t="str">
        <f>IF(Names!O20="","",Names!O20)</f>
        <v/>
      </c>
      <c r="F3" t="str">
        <f>IF(Names!J20="","",Names!J20)</f>
        <v/>
      </c>
      <c r="G3" s="250" t="str">
        <f>IF('5. Skier Information'!J18="Snowboard","Y","")</f>
        <v/>
      </c>
      <c r="H3" s="250" t="str">
        <f>IF('5. Skier Information'!I18="","",'5. Skier Information'!I18)</f>
        <v/>
      </c>
      <c r="I3" s="250" t="str">
        <f>IF('5. Skier Information'!F18="","",'5. Skier Information'!F18)</f>
        <v/>
      </c>
      <c r="J3" s="250" t="str">
        <f>IF('5. Skier Information'!G18="","",'5. Skier Information'!G18)</f>
        <v/>
      </c>
      <c r="K3" s="250" t="str">
        <f>IF('5. Skier Information'!K18="","",'5. Skier Information'!K18)</f>
        <v/>
      </c>
      <c r="L3" s="250" t="str">
        <f>IF('5. Skier Information'!H18="","",'5. Skier Information'!H18)</f>
        <v/>
      </c>
      <c r="M3" s="250" t="str">
        <f>IF('4. Group Information'!K47="","",'4. Group Information'!K47)</f>
        <v/>
      </c>
      <c r="N3" s="250" t="str">
        <f>IF('4. Group Information'!J47="","",'4. Group Information'!J47)</f>
        <v/>
      </c>
      <c r="O3" t="str">
        <f>IF(Names!M20="","",Names!M20)</f>
        <v/>
      </c>
      <c r="P3" t="str">
        <f>IF(Names!N20="-------------------------------","",Names!N20)</f>
        <v>-----------------------</v>
      </c>
      <c r="Q3" s="251" t="str">
        <f>IF(Names!P20="","",Names!P20)</f>
        <v/>
      </c>
      <c r="S3" t="str">
        <f>IF(Names!L20="-------------------------------","",Names!L20)</f>
        <v>-----------------------</v>
      </c>
    </row>
    <row r="4" spans="1:19" x14ac:dyDescent="0.2">
      <c r="A4" s="60" t="str">
        <f>IF(Names!H21="&lt;&lt;Select from list&gt;&gt;","",Names!H21)</f>
        <v/>
      </c>
      <c r="B4" s="60" t="str">
        <f>IF(Names!E21="","",Names!E21)</f>
        <v/>
      </c>
      <c r="C4" s="60" t="str">
        <f>IF(Names!D21="","",Names!D21)</f>
        <v/>
      </c>
      <c r="D4" s="60" t="str">
        <f>IF(Names!G21="","",Names!G21)</f>
        <v/>
      </c>
      <c r="E4" s="251" t="str">
        <f>IF(Names!O21="","",Names!O21)</f>
        <v/>
      </c>
      <c r="F4" t="str">
        <f>IF(Names!J21="","",Names!J21)</f>
        <v/>
      </c>
      <c r="G4" s="250" t="str">
        <f>IF('5. Skier Information'!J19="Snowboard","Y","")</f>
        <v/>
      </c>
      <c r="H4" s="250" t="str">
        <f>IF('5. Skier Information'!I19="","",'5. Skier Information'!I19)</f>
        <v/>
      </c>
      <c r="I4" s="250" t="str">
        <f>IF('5. Skier Information'!F19="","",'5. Skier Information'!F19)</f>
        <v/>
      </c>
      <c r="J4" s="250" t="str">
        <f>IF('5. Skier Information'!G19="","",'5. Skier Information'!G19)</f>
        <v/>
      </c>
      <c r="K4" s="250" t="str">
        <f>IF('5. Skier Information'!K19="","",'5. Skier Information'!K19)</f>
        <v/>
      </c>
      <c r="L4" s="250" t="str">
        <f>IF('5. Skier Information'!H19="","",'5. Skier Information'!H19)</f>
        <v/>
      </c>
      <c r="M4" s="250" t="str">
        <f>IF('4. Group Information'!K48="","",'4. Group Information'!K48)</f>
        <v/>
      </c>
      <c r="N4" s="250" t="str">
        <f>IF('4. Group Information'!J48="","",'4. Group Information'!J48)</f>
        <v/>
      </c>
      <c r="O4" t="str">
        <f>IF(Names!M21="","",Names!M21)</f>
        <v/>
      </c>
      <c r="P4" t="str">
        <f>IF(Names!N21="-------------------------------","",Names!N21)</f>
        <v>-----------------------</v>
      </c>
      <c r="Q4" s="251" t="str">
        <f>IF(Names!P21="","",Names!P21)</f>
        <v/>
      </c>
      <c r="S4" t="str">
        <f>IF(Names!L21="-------------------------------","",Names!L21)</f>
        <v>-----------------------</v>
      </c>
    </row>
    <row r="5" spans="1:19" x14ac:dyDescent="0.2">
      <c r="A5" s="60" t="str">
        <f>IF(Names!H22="&lt;&lt;Select from list&gt;&gt;","",Names!H22)</f>
        <v/>
      </c>
      <c r="B5" s="60" t="str">
        <f>IF(Names!E22="","",Names!E22)</f>
        <v/>
      </c>
      <c r="C5" s="60" t="str">
        <f>IF(Names!D22="","",Names!D22)</f>
        <v/>
      </c>
      <c r="D5" s="60" t="str">
        <f>IF(Names!G22="","",Names!G22)</f>
        <v/>
      </c>
      <c r="E5" s="251" t="str">
        <f>IF(Names!O22="","",Names!O22)</f>
        <v/>
      </c>
      <c r="F5" t="str">
        <f>IF(Names!J22="","",Names!J22)</f>
        <v/>
      </c>
      <c r="G5" s="250" t="str">
        <f>IF('5. Skier Information'!J20="Snowboard","Y","")</f>
        <v/>
      </c>
      <c r="H5" s="250" t="str">
        <f>IF('5. Skier Information'!I20="","",'5. Skier Information'!I20)</f>
        <v/>
      </c>
      <c r="I5" s="250" t="str">
        <f>IF('5. Skier Information'!F20="","",'5. Skier Information'!F20)</f>
        <v/>
      </c>
      <c r="J5" s="250" t="str">
        <f>IF('5. Skier Information'!G20="","",'5. Skier Information'!G20)</f>
        <v/>
      </c>
      <c r="K5" s="250" t="str">
        <f>IF('5. Skier Information'!K20="","",'5. Skier Information'!K20)</f>
        <v/>
      </c>
      <c r="L5" s="250" t="str">
        <f>IF('5. Skier Information'!H20="","",'5. Skier Information'!H20)</f>
        <v/>
      </c>
      <c r="M5" s="250" t="str">
        <f>IF('4. Group Information'!K49="","",'4. Group Information'!K49)</f>
        <v/>
      </c>
      <c r="N5" s="250" t="str">
        <f>IF('4. Group Information'!J49="","",'4. Group Information'!J49)</f>
        <v/>
      </c>
      <c r="O5" t="str">
        <f>IF(Names!M22="","",Names!M22)</f>
        <v/>
      </c>
      <c r="P5" t="str">
        <f>IF(Names!N22="-------------------------------","",Names!N22)</f>
        <v>-----------------------</v>
      </c>
      <c r="Q5" s="251" t="str">
        <f>IF(Names!P22="","",Names!P22)</f>
        <v/>
      </c>
      <c r="S5" t="str">
        <f>IF(Names!L22="-------------------------------","",Names!L22)</f>
        <v>-----------------------</v>
      </c>
    </row>
    <row r="6" spans="1:19" x14ac:dyDescent="0.2">
      <c r="A6" s="60" t="str">
        <f>IF(Names!H23="&lt;&lt;Select from list&gt;&gt;","",Names!H23)</f>
        <v/>
      </c>
      <c r="B6" s="60" t="str">
        <f>IF(Names!E23="","",Names!E23)</f>
        <v/>
      </c>
      <c r="C6" s="60" t="str">
        <f>IF(Names!D23="","",Names!D23)</f>
        <v/>
      </c>
      <c r="D6" s="60" t="str">
        <f>IF(Names!G23="","",Names!G23)</f>
        <v/>
      </c>
      <c r="E6" s="251" t="str">
        <f>IF(Names!O23="","",Names!O23)</f>
        <v/>
      </c>
      <c r="F6" t="str">
        <f>IF(Names!J23="","",Names!J23)</f>
        <v/>
      </c>
      <c r="G6" s="250" t="str">
        <f>IF('5. Skier Information'!J21="Snowboard","Y","")</f>
        <v/>
      </c>
      <c r="H6" s="250" t="str">
        <f>IF('5. Skier Information'!I21="","",'5. Skier Information'!I21)</f>
        <v/>
      </c>
      <c r="I6" s="250" t="str">
        <f>IF('5. Skier Information'!F21="","",'5. Skier Information'!F21)</f>
        <v/>
      </c>
      <c r="J6" s="250" t="str">
        <f>IF('5. Skier Information'!G21="","",'5. Skier Information'!G21)</f>
        <v/>
      </c>
      <c r="K6" s="250" t="str">
        <f>IF('5. Skier Information'!K21="","",'5. Skier Information'!K21)</f>
        <v/>
      </c>
      <c r="L6" s="250" t="str">
        <f>IF('5. Skier Information'!H21="","",'5. Skier Information'!H21)</f>
        <v/>
      </c>
      <c r="M6" s="250" t="str">
        <f>IF('4. Group Information'!K50="","",'4. Group Information'!K50)</f>
        <v/>
      </c>
      <c r="N6" s="250" t="str">
        <f>IF('4. Group Information'!J50="","",'4. Group Information'!J50)</f>
        <v/>
      </c>
      <c r="O6" t="str">
        <f>IF(Names!M23="","",Names!M23)</f>
        <v/>
      </c>
      <c r="P6" t="str">
        <f>IF(Names!N23="-------------------------------","",Names!N23)</f>
        <v>-----------------------</v>
      </c>
      <c r="Q6" s="251" t="str">
        <f>IF(Names!P23="","",Names!P23)</f>
        <v/>
      </c>
      <c r="S6" t="str">
        <f>IF(Names!L23="-------------------------------","",Names!L23)</f>
        <v>-----------------------</v>
      </c>
    </row>
    <row r="7" spans="1:19" x14ac:dyDescent="0.2">
      <c r="A7" s="60" t="str">
        <f>IF(Names!H24="&lt;&lt;Select from list&gt;&gt;","",Names!H24)</f>
        <v/>
      </c>
      <c r="B7" s="60" t="str">
        <f>IF(Names!E24="","",Names!E24)</f>
        <v/>
      </c>
      <c r="C7" s="60" t="str">
        <f>IF(Names!D24="","",Names!D24)</f>
        <v/>
      </c>
      <c r="D7" s="60" t="str">
        <f>IF(Names!G24="","",Names!G24)</f>
        <v/>
      </c>
      <c r="E7" s="251" t="str">
        <f>IF(Names!O24="","",Names!O24)</f>
        <v/>
      </c>
      <c r="F7" t="str">
        <f>IF(Names!J24="","",Names!J24)</f>
        <v/>
      </c>
      <c r="G7" s="250" t="str">
        <f>IF('5. Skier Information'!J22="Snowboard","Y","")</f>
        <v/>
      </c>
      <c r="H7" s="250" t="str">
        <f>IF('5. Skier Information'!I22="","",'5. Skier Information'!I22)</f>
        <v/>
      </c>
      <c r="I7" s="250" t="str">
        <f>IF('5. Skier Information'!F22="","",'5. Skier Information'!F22)</f>
        <v/>
      </c>
      <c r="J7" s="250" t="str">
        <f>IF('5. Skier Information'!G22="","",'5. Skier Information'!G22)</f>
        <v/>
      </c>
      <c r="K7" s="250" t="str">
        <f>IF('5. Skier Information'!K22="","",'5. Skier Information'!K22)</f>
        <v/>
      </c>
      <c r="L7" s="250" t="str">
        <f>IF('5. Skier Information'!H22="","",'5. Skier Information'!H22)</f>
        <v/>
      </c>
      <c r="M7" s="250" t="str">
        <f>IF('4. Group Information'!K51="","",'4. Group Information'!K51)</f>
        <v/>
      </c>
      <c r="N7" s="250" t="str">
        <f>IF('4. Group Information'!J51="","",'4. Group Information'!J51)</f>
        <v/>
      </c>
      <c r="O7" t="str">
        <f>IF(Names!M24="","",Names!M24)</f>
        <v/>
      </c>
      <c r="P7" t="str">
        <f>IF(Names!N24="-------------------------------","",Names!N24)</f>
        <v>-----------------------</v>
      </c>
      <c r="Q7" s="251" t="str">
        <f>IF(Names!P24="","",Names!P24)</f>
        <v/>
      </c>
      <c r="S7" t="str">
        <f>IF(Names!L24="-------------------------------","",Names!L24)</f>
        <v>-----------------------</v>
      </c>
    </row>
    <row r="8" spans="1:19" x14ac:dyDescent="0.2">
      <c r="A8" s="60" t="str">
        <f>IF(Names!H25="&lt;&lt;Select from list&gt;&gt;","",Names!H25)</f>
        <v/>
      </c>
      <c r="B8" s="60" t="str">
        <f>IF(Names!E25="","",Names!E25)</f>
        <v/>
      </c>
      <c r="C8" s="60" t="str">
        <f>IF(Names!D25="","",Names!D25)</f>
        <v/>
      </c>
      <c r="D8" s="60" t="str">
        <f>IF(Names!G25="","",Names!G25)</f>
        <v/>
      </c>
      <c r="E8" s="251" t="str">
        <f>IF(Names!O25="","",Names!O25)</f>
        <v/>
      </c>
      <c r="F8" t="str">
        <f>IF(Names!J25="","",Names!J25)</f>
        <v/>
      </c>
      <c r="G8" s="250" t="str">
        <f>IF('5. Skier Information'!J23="Snowboard","Y","")</f>
        <v/>
      </c>
      <c r="H8" s="250" t="str">
        <f>IF('5. Skier Information'!I23="","",'5. Skier Information'!I23)</f>
        <v/>
      </c>
      <c r="I8" s="250" t="str">
        <f>IF('5. Skier Information'!F23="","",'5. Skier Information'!F23)</f>
        <v/>
      </c>
      <c r="J8" s="250" t="str">
        <f>IF('5. Skier Information'!G23="","",'5. Skier Information'!G23)</f>
        <v/>
      </c>
      <c r="K8" s="250" t="str">
        <f>IF('5. Skier Information'!K23="","",'5. Skier Information'!K23)</f>
        <v/>
      </c>
      <c r="L8" s="250" t="str">
        <f>IF('5. Skier Information'!H23="","",'5. Skier Information'!H23)</f>
        <v/>
      </c>
      <c r="M8" s="250" t="str">
        <f>IF('4. Group Information'!K52="","",'4. Group Information'!K52)</f>
        <v/>
      </c>
      <c r="N8" s="250" t="str">
        <f>IF('4. Group Information'!J52="","",'4. Group Information'!J52)</f>
        <v/>
      </c>
      <c r="O8" t="str">
        <f>IF(Names!M25="","",Names!M25)</f>
        <v/>
      </c>
      <c r="P8" t="str">
        <f>IF(Names!N25="-------------------------------","",Names!N25)</f>
        <v>-----------------------</v>
      </c>
      <c r="Q8" s="251" t="str">
        <f>IF(Names!P25="","",Names!P25)</f>
        <v/>
      </c>
      <c r="S8" t="str">
        <f>IF(Names!L25="-------------------------------","",Names!L25)</f>
        <v>-----------------------</v>
      </c>
    </row>
    <row r="9" spans="1:19" x14ac:dyDescent="0.2">
      <c r="A9" s="60" t="str">
        <f>IF(Names!H26="&lt;&lt;Select from list&gt;&gt;","",Names!H26)</f>
        <v/>
      </c>
      <c r="B9" s="60" t="str">
        <f>IF(Names!E26="","",Names!E26)</f>
        <v/>
      </c>
      <c r="C9" s="60" t="str">
        <f>IF(Names!D26="","",Names!D26)</f>
        <v/>
      </c>
      <c r="D9" s="60" t="str">
        <f>IF(Names!G26="","",Names!G26)</f>
        <v/>
      </c>
      <c r="E9" s="251" t="str">
        <f>IF(Names!O26="","",Names!O26)</f>
        <v/>
      </c>
      <c r="F9" t="str">
        <f>IF(Names!J26="","",Names!J26)</f>
        <v/>
      </c>
      <c r="G9" s="250" t="str">
        <f>IF('5. Skier Information'!J24="Snowboard","Y","")</f>
        <v/>
      </c>
      <c r="H9" s="250" t="str">
        <f>IF('5. Skier Information'!I24="","",'5. Skier Information'!I24)</f>
        <v/>
      </c>
      <c r="I9" s="250" t="str">
        <f>IF('5. Skier Information'!F24="","",'5. Skier Information'!F24)</f>
        <v/>
      </c>
      <c r="J9" s="250" t="str">
        <f>IF('5. Skier Information'!G24="","",'5. Skier Information'!G24)</f>
        <v/>
      </c>
      <c r="K9" s="250" t="str">
        <f>IF('5. Skier Information'!K24="","",'5. Skier Information'!K24)</f>
        <v/>
      </c>
      <c r="L9" s="250" t="str">
        <f>IF('5. Skier Information'!H24="","",'5. Skier Information'!H24)</f>
        <v/>
      </c>
      <c r="M9" s="250" t="str">
        <f>IF('4. Group Information'!K53="","",'4. Group Information'!K53)</f>
        <v/>
      </c>
      <c r="N9" s="250" t="str">
        <f>IF('4. Group Information'!J53="","",'4. Group Information'!J53)</f>
        <v/>
      </c>
      <c r="O9" t="str">
        <f>IF(Names!M26="","",Names!M26)</f>
        <v/>
      </c>
      <c r="P9" t="str">
        <f>IF(Names!N26="-------------------------------","",Names!N26)</f>
        <v>-----------------------</v>
      </c>
      <c r="Q9" s="251" t="str">
        <f>IF(Names!P26="","",Names!P26)</f>
        <v/>
      </c>
      <c r="S9" t="str">
        <f>IF(Names!L26="-------------------------------","",Names!L26)</f>
        <v>-----------------------</v>
      </c>
    </row>
    <row r="10" spans="1:19" x14ac:dyDescent="0.2">
      <c r="A10" s="60" t="str">
        <f>IF(Names!H27="&lt;&lt;Select from list&gt;&gt;","",Names!H27)</f>
        <v/>
      </c>
      <c r="B10" s="60" t="str">
        <f>IF(Names!E27="","",Names!E27)</f>
        <v/>
      </c>
      <c r="C10" s="60" t="str">
        <f>IF(Names!D27="","",Names!D27)</f>
        <v/>
      </c>
      <c r="D10" s="60" t="str">
        <f>IF(Names!G27="","",Names!G27)</f>
        <v/>
      </c>
      <c r="E10" s="251" t="str">
        <f>IF(Names!O27="","",Names!O27)</f>
        <v/>
      </c>
      <c r="F10" t="str">
        <f>IF(Names!J27="","",Names!J27)</f>
        <v/>
      </c>
      <c r="G10" s="250" t="str">
        <f>IF('5. Skier Information'!J25="Snowboard","Y","")</f>
        <v/>
      </c>
      <c r="H10" s="250" t="str">
        <f>IF('5. Skier Information'!I25="","",'5. Skier Information'!I25)</f>
        <v/>
      </c>
      <c r="I10" s="250" t="str">
        <f>IF('5. Skier Information'!F25="","",'5. Skier Information'!F25)</f>
        <v/>
      </c>
      <c r="J10" s="250" t="str">
        <f>IF('5. Skier Information'!G25="","",'5. Skier Information'!G25)</f>
        <v/>
      </c>
      <c r="K10" s="250" t="str">
        <f>IF('5. Skier Information'!K25="","",'5. Skier Information'!K25)</f>
        <v/>
      </c>
      <c r="L10" s="250" t="str">
        <f>IF('5. Skier Information'!H25="","",'5. Skier Information'!H25)</f>
        <v/>
      </c>
      <c r="M10" s="250" t="str">
        <f>IF('4. Group Information'!K54="","",'4. Group Information'!K54)</f>
        <v/>
      </c>
      <c r="N10" s="250" t="str">
        <f>IF('4. Group Information'!J54="","",'4. Group Information'!J54)</f>
        <v/>
      </c>
      <c r="O10" t="str">
        <f>IF(Names!M27="","",Names!M27)</f>
        <v/>
      </c>
      <c r="P10" t="str">
        <f>IF(Names!N27="-------------------------------","",Names!N27)</f>
        <v>-----------------------</v>
      </c>
      <c r="Q10" s="251" t="str">
        <f>IF(Names!P27="","",Names!P27)</f>
        <v/>
      </c>
      <c r="S10" t="str">
        <f>IF(Names!L27="-------------------------------","",Names!L27)</f>
        <v>-----------------------</v>
      </c>
    </row>
    <row r="11" spans="1:19" x14ac:dyDescent="0.2">
      <c r="A11" s="60" t="str">
        <f>IF(Names!H28="&lt;&lt;Select from list&gt;&gt;","",Names!H28)</f>
        <v/>
      </c>
      <c r="B11" s="60" t="str">
        <f>IF(Names!E28="","",Names!E28)</f>
        <v/>
      </c>
      <c r="C11" s="60" t="str">
        <f>IF(Names!D28="","",Names!D28)</f>
        <v/>
      </c>
      <c r="D11" s="60" t="str">
        <f>IF(Names!G28="","",Names!G28)</f>
        <v/>
      </c>
      <c r="E11" s="251" t="str">
        <f>IF(Names!O28="","",Names!O28)</f>
        <v/>
      </c>
      <c r="F11" t="str">
        <f>IF(Names!J28="","",Names!J28)</f>
        <v/>
      </c>
      <c r="G11" s="250" t="str">
        <f>IF('5. Skier Information'!J26="Snowboard","Y","")</f>
        <v/>
      </c>
      <c r="H11" s="250" t="str">
        <f>IF('5. Skier Information'!I26="","",'5. Skier Information'!I26)</f>
        <v/>
      </c>
      <c r="I11" s="250" t="str">
        <f>IF('5. Skier Information'!F26="","",'5. Skier Information'!F26)</f>
        <v/>
      </c>
      <c r="J11" s="250" t="str">
        <f>IF('5. Skier Information'!G26="","",'5. Skier Information'!G26)</f>
        <v/>
      </c>
      <c r="K11" s="250" t="str">
        <f>IF('5. Skier Information'!K26="","",'5. Skier Information'!K26)</f>
        <v/>
      </c>
      <c r="L11" s="250" t="str">
        <f>IF('5. Skier Information'!H26="","",'5. Skier Information'!H26)</f>
        <v/>
      </c>
      <c r="M11" s="250" t="str">
        <f>IF('4. Group Information'!K55="","",'4. Group Information'!K55)</f>
        <v/>
      </c>
      <c r="N11" s="250" t="str">
        <f>IF('4. Group Information'!J55="","",'4. Group Information'!J55)</f>
        <v/>
      </c>
      <c r="O11" t="str">
        <f>IF(Names!M28="","",Names!M28)</f>
        <v/>
      </c>
      <c r="P11" t="str">
        <f>IF(Names!N28="-------------------------------","",Names!N28)</f>
        <v>-----------------------</v>
      </c>
      <c r="Q11" s="251" t="str">
        <f>IF(Names!P28="","",Names!P28)</f>
        <v/>
      </c>
      <c r="S11" t="str">
        <f>IF(Names!L28="-------------------------------","",Names!L28)</f>
        <v>-----------------------</v>
      </c>
    </row>
    <row r="12" spans="1:19" x14ac:dyDescent="0.2">
      <c r="A12" s="60" t="str">
        <f>IF(Names!H29="&lt;&lt;Select from list&gt;&gt;","",Names!H29)</f>
        <v/>
      </c>
      <c r="B12" s="60" t="str">
        <f>IF(Names!E29="","",Names!E29)</f>
        <v/>
      </c>
      <c r="C12" s="60" t="str">
        <f>IF(Names!D29="","",Names!D29)</f>
        <v/>
      </c>
      <c r="D12" s="60" t="str">
        <f>IF(Names!G29="","",Names!G29)</f>
        <v/>
      </c>
      <c r="E12" s="251" t="str">
        <f>IF(Names!O29="","",Names!O29)</f>
        <v/>
      </c>
      <c r="F12" t="str">
        <f>IF(Names!J29="","",Names!J29)</f>
        <v/>
      </c>
      <c r="G12" s="250" t="str">
        <f>IF('5. Skier Information'!J27="Snowboard","Y","")</f>
        <v/>
      </c>
      <c r="H12" s="250" t="str">
        <f>IF('5. Skier Information'!I27="","",'5. Skier Information'!I27)</f>
        <v/>
      </c>
      <c r="I12" s="250" t="str">
        <f>IF('5. Skier Information'!F27="","",'5. Skier Information'!F27)</f>
        <v/>
      </c>
      <c r="J12" s="250" t="str">
        <f>IF('5. Skier Information'!G27="","",'5. Skier Information'!G27)</f>
        <v/>
      </c>
      <c r="K12" s="250" t="str">
        <f>IF('5. Skier Information'!K27="","",'5. Skier Information'!K27)</f>
        <v/>
      </c>
      <c r="L12" s="250" t="str">
        <f>IF('5. Skier Information'!H27="","",'5. Skier Information'!H27)</f>
        <v/>
      </c>
      <c r="M12" s="250" t="str">
        <f>IF('4. Group Information'!K56="","",'4. Group Information'!K56)</f>
        <v/>
      </c>
      <c r="N12" s="250" t="str">
        <f>IF('4. Group Information'!J56="","",'4. Group Information'!J56)</f>
        <v/>
      </c>
      <c r="O12" t="str">
        <f>IF(Names!M29="","",Names!M29)</f>
        <v/>
      </c>
      <c r="P12" t="str">
        <f>IF(Names!N29="-------------------------------","",Names!N29)</f>
        <v>-----------------------</v>
      </c>
      <c r="Q12" s="251" t="str">
        <f>IF(Names!P29="","",Names!P29)</f>
        <v/>
      </c>
      <c r="S12" t="str">
        <f>IF(Names!L29="-------------------------------","",Names!L29)</f>
        <v>-----------------------</v>
      </c>
    </row>
    <row r="13" spans="1:19" x14ac:dyDescent="0.2">
      <c r="A13" s="60" t="str">
        <f>IF(Names!H30="&lt;&lt;Select from list&gt;&gt;","",Names!H30)</f>
        <v/>
      </c>
      <c r="B13" s="60" t="str">
        <f>IF(Names!E30="","",Names!E30)</f>
        <v/>
      </c>
      <c r="C13" s="60" t="str">
        <f>IF(Names!D30="","",Names!D30)</f>
        <v/>
      </c>
      <c r="D13" s="60" t="str">
        <f>IF(Names!G30="","",Names!G30)</f>
        <v/>
      </c>
      <c r="E13" s="251" t="str">
        <f>IF(Names!O30="","",Names!O30)</f>
        <v/>
      </c>
      <c r="F13" t="str">
        <f>IF(Names!J30="","",Names!J30)</f>
        <v/>
      </c>
      <c r="G13" s="250" t="str">
        <f>IF('5. Skier Information'!J28="Snowboard","Y","")</f>
        <v/>
      </c>
      <c r="H13" s="250" t="str">
        <f>IF('5. Skier Information'!I28="","",'5. Skier Information'!I28)</f>
        <v/>
      </c>
      <c r="I13" s="250" t="str">
        <f>IF('5. Skier Information'!F28="","",'5. Skier Information'!F28)</f>
        <v/>
      </c>
      <c r="J13" s="250" t="str">
        <f>IF('5. Skier Information'!G28="","",'5. Skier Information'!G28)</f>
        <v/>
      </c>
      <c r="K13" s="250" t="str">
        <f>IF('5. Skier Information'!K28="","",'5. Skier Information'!K28)</f>
        <v/>
      </c>
      <c r="L13" s="250" t="str">
        <f>IF('5. Skier Information'!H28="","",'5. Skier Information'!H28)</f>
        <v/>
      </c>
      <c r="M13" s="250" t="str">
        <f>IF('4. Group Information'!K57="","",'4. Group Information'!K57)</f>
        <v/>
      </c>
      <c r="N13" s="250" t="str">
        <f>IF('4. Group Information'!J57="","",'4. Group Information'!J57)</f>
        <v/>
      </c>
      <c r="O13" t="str">
        <f>IF(Names!M30="","",Names!M30)</f>
        <v/>
      </c>
      <c r="P13" t="str">
        <f>IF(Names!N30="-------------------------------","",Names!N30)</f>
        <v>-----------------------</v>
      </c>
      <c r="Q13" s="251" t="str">
        <f>IF(Names!P30="","",Names!P30)</f>
        <v/>
      </c>
      <c r="S13" t="str">
        <f>IF(Names!L30="-------------------------------","",Names!L30)</f>
        <v>-----------------------</v>
      </c>
    </row>
    <row r="14" spans="1:19" x14ac:dyDescent="0.2">
      <c r="A14" s="60" t="str">
        <f>IF(Names!H31="&lt;&lt;Select from list&gt;&gt;","",Names!H31)</f>
        <v/>
      </c>
      <c r="B14" s="60" t="str">
        <f>IF(Names!E31="","",Names!E31)</f>
        <v/>
      </c>
      <c r="C14" s="60" t="str">
        <f>IF(Names!D31="","",Names!D31)</f>
        <v/>
      </c>
      <c r="D14" s="60" t="str">
        <f>IF(Names!G31="","",Names!G31)</f>
        <v/>
      </c>
      <c r="E14" s="251" t="str">
        <f>IF(Names!O31="","",Names!O31)</f>
        <v/>
      </c>
      <c r="F14" t="str">
        <f>IF(Names!J31="","",Names!J31)</f>
        <v/>
      </c>
      <c r="G14" s="250" t="str">
        <f>IF('5. Skier Information'!J29="Snowboard","Y","")</f>
        <v/>
      </c>
      <c r="H14" s="250" t="str">
        <f>IF('5. Skier Information'!I29="","",'5. Skier Information'!I29)</f>
        <v/>
      </c>
      <c r="I14" s="250" t="str">
        <f>IF('5. Skier Information'!F29="","",'5. Skier Information'!F29)</f>
        <v/>
      </c>
      <c r="J14" s="250" t="str">
        <f>IF('5. Skier Information'!G29="","",'5. Skier Information'!G29)</f>
        <v/>
      </c>
      <c r="K14" s="250" t="str">
        <f>IF('5. Skier Information'!K29="","",'5. Skier Information'!K29)</f>
        <v/>
      </c>
      <c r="L14" s="250" t="str">
        <f>IF('5. Skier Information'!H29="","",'5. Skier Information'!H29)</f>
        <v/>
      </c>
      <c r="M14" s="250" t="str">
        <f>IF('4. Group Information'!K58="","",'4. Group Information'!K58)</f>
        <v/>
      </c>
      <c r="N14" s="250" t="str">
        <f>IF('4. Group Information'!J58="","",'4. Group Information'!J58)</f>
        <v/>
      </c>
      <c r="O14" t="str">
        <f>IF(Names!M31="","",Names!M31)</f>
        <v/>
      </c>
      <c r="P14" t="str">
        <f>IF(Names!N31="-------------------------------","",Names!N31)</f>
        <v>-----------------------</v>
      </c>
      <c r="Q14" s="251" t="str">
        <f>IF(Names!P31="","",Names!P31)</f>
        <v/>
      </c>
      <c r="S14" t="str">
        <f>IF(Names!L31="-------------------------------","",Names!L31)</f>
        <v>-----------------------</v>
      </c>
    </row>
    <row r="15" spans="1:19" x14ac:dyDescent="0.2">
      <c r="A15" s="60" t="str">
        <f>IF(Names!H32="&lt;&lt;Select from list&gt;&gt;","",Names!H32)</f>
        <v/>
      </c>
      <c r="B15" s="60" t="str">
        <f>IF(Names!E32="","",Names!E32)</f>
        <v/>
      </c>
      <c r="C15" s="60" t="str">
        <f>IF(Names!D32="","",Names!D32)</f>
        <v/>
      </c>
      <c r="D15" s="60" t="str">
        <f>IF(Names!G32="","",Names!G32)</f>
        <v/>
      </c>
      <c r="E15" s="251" t="str">
        <f>IF(Names!O32="","",Names!O32)</f>
        <v/>
      </c>
      <c r="F15" t="str">
        <f>IF(Names!J32="","",Names!J32)</f>
        <v/>
      </c>
      <c r="G15" s="250" t="str">
        <f>IF('5. Skier Information'!J30="Snowboard","Y","")</f>
        <v/>
      </c>
      <c r="H15" s="250" t="str">
        <f>IF('5. Skier Information'!I30="","",'5. Skier Information'!I30)</f>
        <v/>
      </c>
      <c r="I15" s="250" t="str">
        <f>IF('5. Skier Information'!F30="","",'5. Skier Information'!F30)</f>
        <v/>
      </c>
      <c r="J15" s="250" t="str">
        <f>IF('5. Skier Information'!G30="","",'5. Skier Information'!G30)</f>
        <v/>
      </c>
      <c r="K15" s="250" t="str">
        <f>IF('5. Skier Information'!K30="","",'5. Skier Information'!K30)</f>
        <v/>
      </c>
      <c r="L15" s="250" t="str">
        <f>IF('5. Skier Information'!H30="","",'5. Skier Information'!H30)</f>
        <v/>
      </c>
      <c r="M15" s="250" t="str">
        <f>IF('4. Group Information'!K59="","",'4. Group Information'!K59)</f>
        <v/>
      </c>
      <c r="N15" s="250" t="str">
        <f>IF('4. Group Information'!J59="","",'4. Group Information'!J59)</f>
        <v/>
      </c>
      <c r="O15" t="str">
        <f>IF(Names!M32="","",Names!M32)</f>
        <v/>
      </c>
      <c r="P15" t="str">
        <f>IF(Names!N32="-------------------------------","",Names!N32)</f>
        <v>-----------------------</v>
      </c>
      <c r="Q15" s="251" t="str">
        <f>IF(Names!P32="","",Names!P32)</f>
        <v/>
      </c>
      <c r="S15" t="str">
        <f>IF(Names!L32="-------------------------------","",Names!L32)</f>
        <v>-----------------------</v>
      </c>
    </row>
    <row r="16" spans="1:19" x14ac:dyDescent="0.2">
      <c r="A16" s="60" t="str">
        <f>IF(Names!H33="&lt;&lt;Select from list&gt;&gt;","",Names!H33)</f>
        <v/>
      </c>
      <c r="B16" s="60" t="str">
        <f>IF(Names!E33="","",Names!E33)</f>
        <v/>
      </c>
      <c r="C16" s="60" t="str">
        <f>IF(Names!D33="","",Names!D33)</f>
        <v/>
      </c>
      <c r="D16" s="60" t="str">
        <f>IF(Names!G33="","",Names!G33)</f>
        <v/>
      </c>
      <c r="E16" s="251" t="str">
        <f>IF(Names!O33="","",Names!O33)</f>
        <v/>
      </c>
      <c r="F16" t="str">
        <f>IF(Names!J33="","",Names!J33)</f>
        <v/>
      </c>
      <c r="G16" s="250" t="str">
        <f>IF('5. Skier Information'!J31="Snowboard","Y","")</f>
        <v/>
      </c>
      <c r="H16" s="250" t="str">
        <f>IF('5. Skier Information'!I31="","",'5. Skier Information'!I31)</f>
        <v/>
      </c>
      <c r="I16" s="250" t="str">
        <f>IF('5. Skier Information'!F31="","",'5. Skier Information'!F31)</f>
        <v/>
      </c>
      <c r="J16" s="250" t="str">
        <f>IF('5. Skier Information'!G31="","",'5. Skier Information'!G31)</f>
        <v/>
      </c>
      <c r="K16" s="250" t="str">
        <f>IF('5. Skier Information'!K31="","",'5. Skier Information'!K31)</f>
        <v/>
      </c>
      <c r="L16" s="250" t="str">
        <f>IF('5. Skier Information'!H31="","",'5. Skier Information'!H31)</f>
        <v/>
      </c>
      <c r="M16" s="250" t="str">
        <f>IF('4. Group Information'!K60="","",'4. Group Information'!K60)</f>
        <v/>
      </c>
      <c r="N16" s="250" t="str">
        <f>IF('4. Group Information'!J60="","",'4. Group Information'!J60)</f>
        <v/>
      </c>
      <c r="O16" t="str">
        <f>IF(Names!M33="","",Names!M33)</f>
        <v/>
      </c>
      <c r="P16" t="str">
        <f>IF(Names!N33="-------------------------------","",Names!N33)</f>
        <v>-----------------------</v>
      </c>
      <c r="Q16" s="251" t="str">
        <f>IF(Names!P33="","",Names!P33)</f>
        <v/>
      </c>
      <c r="S16" t="str">
        <f>IF(Names!L33="-------------------------------","",Names!L33)</f>
        <v>-----------------------</v>
      </c>
    </row>
    <row r="17" spans="1:19" x14ac:dyDescent="0.2">
      <c r="A17" s="60" t="str">
        <f>IF(Names!H34="&lt;&lt;Select from list&gt;&gt;","",Names!H34)</f>
        <v/>
      </c>
      <c r="B17" s="60" t="str">
        <f>IF(Names!E34="","",Names!E34)</f>
        <v/>
      </c>
      <c r="C17" s="60" t="str">
        <f>IF(Names!D34="","",Names!D34)</f>
        <v/>
      </c>
      <c r="D17" s="60" t="str">
        <f>IF(Names!G34="","",Names!G34)</f>
        <v/>
      </c>
      <c r="E17" s="251" t="str">
        <f>IF(Names!O34="","",Names!O34)</f>
        <v/>
      </c>
      <c r="F17" t="str">
        <f>IF(Names!J34="","",Names!J34)</f>
        <v/>
      </c>
      <c r="G17" s="250" t="str">
        <f>IF('5. Skier Information'!J32="Snowboard","Y","")</f>
        <v/>
      </c>
      <c r="H17" s="250" t="str">
        <f>IF('5. Skier Information'!I32="","",'5. Skier Information'!I32)</f>
        <v/>
      </c>
      <c r="I17" s="250" t="str">
        <f>IF('5. Skier Information'!F32="","",'5. Skier Information'!F32)</f>
        <v/>
      </c>
      <c r="J17" s="250" t="str">
        <f>IF('5. Skier Information'!G32="","",'5. Skier Information'!G32)</f>
        <v/>
      </c>
      <c r="K17" s="250" t="str">
        <f>IF('5. Skier Information'!K32="","",'5. Skier Information'!K32)</f>
        <v/>
      </c>
      <c r="L17" s="250" t="str">
        <f>IF('5. Skier Information'!H32="","",'5. Skier Information'!H32)</f>
        <v/>
      </c>
      <c r="M17" s="250" t="str">
        <f>IF('4. Group Information'!K61="","",'4. Group Information'!K61)</f>
        <v/>
      </c>
      <c r="N17" s="250" t="str">
        <f>IF('4. Group Information'!J61="","",'4. Group Information'!J61)</f>
        <v/>
      </c>
      <c r="O17" t="str">
        <f>IF(Names!M34="","",Names!M34)</f>
        <v/>
      </c>
      <c r="P17" t="str">
        <f>IF(Names!N34="-------------------------------","",Names!N34)</f>
        <v>-----------------------</v>
      </c>
      <c r="Q17" s="251" t="str">
        <f>IF(Names!P34="","",Names!P34)</f>
        <v/>
      </c>
      <c r="S17" t="str">
        <f>IF(Names!L34="-------------------------------","",Names!L34)</f>
        <v>-----------------------</v>
      </c>
    </row>
    <row r="18" spans="1:19" x14ac:dyDescent="0.2">
      <c r="A18" s="60" t="str">
        <f>IF(Names!H35="&lt;&lt;Select from list&gt;&gt;","",Names!H35)</f>
        <v/>
      </c>
      <c r="B18" s="60" t="str">
        <f>IF(Names!E35="","",Names!E35)</f>
        <v/>
      </c>
      <c r="C18" s="60" t="str">
        <f>IF(Names!D35="","",Names!D35)</f>
        <v/>
      </c>
      <c r="D18" s="60" t="str">
        <f>IF(Names!G35="","",Names!G35)</f>
        <v/>
      </c>
      <c r="E18" s="251" t="str">
        <f>IF(Names!O35="","",Names!O35)</f>
        <v/>
      </c>
      <c r="F18" t="str">
        <f>IF(Names!J35="","",Names!J35)</f>
        <v/>
      </c>
      <c r="G18" s="250" t="str">
        <f>IF('5. Skier Information'!J33="Snowboard","Y","")</f>
        <v/>
      </c>
      <c r="H18" s="250" t="str">
        <f>IF('5. Skier Information'!I33="","",'5. Skier Information'!I33)</f>
        <v/>
      </c>
      <c r="I18" s="250" t="str">
        <f>IF('5. Skier Information'!F33="","",'5. Skier Information'!F33)</f>
        <v/>
      </c>
      <c r="J18" s="250" t="str">
        <f>IF('5. Skier Information'!G33="","",'5. Skier Information'!G33)</f>
        <v/>
      </c>
      <c r="K18" s="250" t="str">
        <f>IF('5. Skier Information'!K33="","",'5. Skier Information'!K33)</f>
        <v/>
      </c>
      <c r="L18" s="250" t="str">
        <f>IF('5. Skier Information'!H33="","",'5. Skier Information'!H33)</f>
        <v/>
      </c>
      <c r="M18" s="250" t="str">
        <f>IF('4. Group Information'!K62="","",'4. Group Information'!K62)</f>
        <v/>
      </c>
      <c r="N18" s="250" t="str">
        <f>IF('4. Group Information'!J62="","",'4. Group Information'!J62)</f>
        <v/>
      </c>
      <c r="O18" t="str">
        <f>IF(Names!M35="","",Names!M35)</f>
        <v/>
      </c>
      <c r="P18" t="str">
        <f>IF(Names!N35="-------------------------------","",Names!N35)</f>
        <v>-----------------------</v>
      </c>
      <c r="Q18" s="251" t="str">
        <f>IF(Names!P35="","",Names!P35)</f>
        <v/>
      </c>
      <c r="S18" t="str">
        <f>IF(Names!L35="-------------------------------","",Names!L35)</f>
        <v>-----------------------</v>
      </c>
    </row>
    <row r="19" spans="1:19" x14ac:dyDescent="0.2">
      <c r="A19" s="60" t="str">
        <f>IF(Names!H36="&lt;&lt;Select from list&gt;&gt;","",Names!H36)</f>
        <v/>
      </c>
      <c r="B19" s="60" t="str">
        <f>IF(Names!E36="","",Names!E36)</f>
        <v/>
      </c>
      <c r="C19" s="60" t="str">
        <f>IF(Names!D36="","",Names!D36)</f>
        <v/>
      </c>
      <c r="D19" s="60" t="str">
        <f>IF(Names!G36="","",Names!G36)</f>
        <v/>
      </c>
      <c r="E19" s="251" t="str">
        <f>IF(Names!O36="","",Names!O36)</f>
        <v/>
      </c>
      <c r="F19" t="str">
        <f>IF(Names!J36="","",Names!J36)</f>
        <v/>
      </c>
      <c r="G19" s="250" t="str">
        <f>IF('5. Skier Information'!J34="Snowboard","Y","")</f>
        <v/>
      </c>
      <c r="H19" s="250" t="str">
        <f>IF('5. Skier Information'!I34="","",'5. Skier Information'!I34)</f>
        <v/>
      </c>
      <c r="I19" s="250" t="str">
        <f>IF('5. Skier Information'!F34="","",'5. Skier Information'!F34)</f>
        <v/>
      </c>
      <c r="J19" s="250" t="str">
        <f>IF('5. Skier Information'!G34="","",'5. Skier Information'!G34)</f>
        <v/>
      </c>
      <c r="K19" s="250" t="str">
        <f>IF('5. Skier Information'!K34="","",'5. Skier Information'!K34)</f>
        <v/>
      </c>
      <c r="L19" s="250" t="str">
        <f>IF('5. Skier Information'!H34="","",'5. Skier Information'!H34)</f>
        <v/>
      </c>
      <c r="M19" s="250" t="str">
        <f>IF('4. Group Information'!K63="","",'4. Group Information'!K63)</f>
        <v/>
      </c>
      <c r="N19" s="250" t="str">
        <f>IF('4. Group Information'!J63="","",'4. Group Information'!J63)</f>
        <v/>
      </c>
      <c r="O19" t="str">
        <f>IF(Names!M36="","",Names!M36)</f>
        <v/>
      </c>
      <c r="P19" t="str">
        <f>IF(Names!N36="-------------------------------","",Names!N36)</f>
        <v>-----------------------</v>
      </c>
      <c r="Q19" s="251" t="str">
        <f>IF(Names!P36="","",Names!P36)</f>
        <v/>
      </c>
      <c r="S19" t="str">
        <f>IF(Names!L36="-------------------------------","",Names!L36)</f>
        <v>-----------------------</v>
      </c>
    </row>
    <row r="20" spans="1:19" x14ac:dyDescent="0.2">
      <c r="A20" s="60" t="str">
        <f>IF(Names!H37="&lt;&lt;Select from list&gt;&gt;","",Names!H37)</f>
        <v/>
      </c>
      <c r="B20" s="60" t="str">
        <f>IF(Names!E37="","",Names!E37)</f>
        <v/>
      </c>
      <c r="C20" s="60" t="str">
        <f>IF(Names!D37="","",Names!D37)</f>
        <v/>
      </c>
      <c r="D20" s="60" t="str">
        <f>IF(Names!G37="","",Names!G37)</f>
        <v/>
      </c>
      <c r="E20" s="251" t="str">
        <f>IF(Names!O37="","",Names!O37)</f>
        <v/>
      </c>
      <c r="F20" t="str">
        <f>IF(Names!J37="","",Names!J37)</f>
        <v/>
      </c>
      <c r="G20" s="250" t="str">
        <f>IF('5. Skier Information'!J35="Snowboard","Y","")</f>
        <v/>
      </c>
      <c r="H20" s="250" t="str">
        <f>IF('5. Skier Information'!I35="","",'5. Skier Information'!I35)</f>
        <v/>
      </c>
      <c r="I20" s="250" t="str">
        <f>IF('5. Skier Information'!F35="","",'5. Skier Information'!F35)</f>
        <v/>
      </c>
      <c r="J20" s="250" t="str">
        <f>IF('5. Skier Information'!G35="","",'5. Skier Information'!G35)</f>
        <v/>
      </c>
      <c r="K20" s="250" t="str">
        <f>IF('5. Skier Information'!K35="","",'5. Skier Information'!K35)</f>
        <v/>
      </c>
      <c r="L20" s="250" t="str">
        <f>IF('5. Skier Information'!H35="","",'5. Skier Information'!H35)</f>
        <v/>
      </c>
      <c r="M20" s="250" t="str">
        <f>IF('4. Group Information'!K64="","",'4. Group Information'!K64)</f>
        <v/>
      </c>
      <c r="N20" s="250" t="str">
        <f>IF('4. Group Information'!J64="","",'4. Group Information'!J64)</f>
        <v/>
      </c>
      <c r="O20" t="str">
        <f>IF(Names!M37="","",Names!M37)</f>
        <v/>
      </c>
      <c r="P20" t="str">
        <f>IF(Names!N37="-------------------------------","",Names!N37)</f>
        <v>-----------------------</v>
      </c>
      <c r="Q20" s="251" t="str">
        <f>IF(Names!P37="","",Names!P37)</f>
        <v/>
      </c>
      <c r="S20" t="str">
        <f>IF(Names!L37="-------------------------------","",Names!L37)</f>
        <v>-----------------------</v>
      </c>
    </row>
    <row r="21" spans="1:19" x14ac:dyDescent="0.2">
      <c r="A21" s="60" t="str">
        <f>IF(Names!H38="&lt;&lt;Select from list&gt;&gt;","",Names!H38)</f>
        <v/>
      </c>
      <c r="B21" s="60" t="str">
        <f>IF(Names!E38="","",Names!E38)</f>
        <v/>
      </c>
      <c r="C21" s="60" t="str">
        <f>IF(Names!D38="","",Names!D38)</f>
        <v/>
      </c>
      <c r="D21" s="60" t="str">
        <f>IF(Names!G38="","",Names!G38)</f>
        <v/>
      </c>
      <c r="E21" s="251" t="str">
        <f>IF(Names!O38="","",Names!O38)</f>
        <v/>
      </c>
      <c r="F21" t="str">
        <f>IF(Names!J38="","",Names!J38)</f>
        <v/>
      </c>
      <c r="G21" s="250" t="str">
        <f>IF('5. Skier Information'!J36="Snowboard","Y","")</f>
        <v/>
      </c>
      <c r="H21" s="250" t="str">
        <f>IF('5. Skier Information'!I36="","",'5. Skier Information'!I36)</f>
        <v/>
      </c>
      <c r="I21" s="250" t="str">
        <f>IF('5. Skier Information'!F36="","",'5. Skier Information'!F36)</f>
        <v/>
      </c>
      <c r="J21" s="250" t="str">
        <f>IF('5. Skier Information'!G36="","",'5. Skier Information'!G36)</f>
        <v/>
      </c>
      <c r="K21" s="250" t="str">
        <f>IF('5. Skier Information'!K36="","",'5. Skier Information'!K36)</f>
        <v/>
      </c>
      <c r="L21" s="250" t="str">
        <f>IF('5. Skier Information'!H36="","",'5. Skier Information'!H36)</f>
        <v/>
      </c>
      <c r="M21" s="250" t="str">
        <f>IF('4. Group Information'!K65="","",'4. Group Information'!K65)</f>
        <v/>
      </c>
      <c r="N21" s="250" t="str">
        <f>IF('4. Group Information'!J65="","",'4. Group Information'!J65)</f>
        <v/>
      </c>
      <c r="O21" t="str">
        <f>IF(Names!M38="","",Names!M38)</f>
        <v/>
      </c>
      <c r="P21" t="str">
        <f>IF(Names!N38="-------------------------------","",Names!N38)</f>
        <v>-----------------------</v>
      </c>
      <c r="Q21" s="251" t="str">
        <f>IF(Names!P38="","",Names!P38)</f>
        <v/>
      </c>
      <c r="S21" t="str">
        <f>IF(Names!L38="-------------------------------","",Names!L38)</f>
        <v>-----------------------</v>
      </c>
    </row>
    <row r="22" spans="1:19" x14ac:dyDescent="0.2">
      <c r="A22" s="60" t="str">
        <f>IF(Names!H39="&lt;&lt;Select from list&gt;&gt;","",Names!H39)</f>
        <v/>
      </c>
      <c r="B22" s="60" t="str">
        <f>IF(Names!E39="","",Names!E39)</f>
        <v/>
      </c>
      <c r="C22" s="60" t="str">
        <f>IF(Names!D39="","",Names!D39)</f>
        <v/>
      </c>
      <c r="D22" s="60" t="str">
        <f>IF(Names!G39="","",Names!G39)</f>
        <v/>
      </c>
      <c r="E22" s="251" t="str">
        <f>IF(Names!O39="","",Names!O39)</f>
        <v/>
      </c>
      <c r="F22" t="str">
        <f>IF(Names!J39="","",Names!J39)</f>
        <v/>
      </c>
      <c r="G22" s="250" t="str">
        <f>IF('5. Skier Information'!J37="Snowboard","Y","")</f>
        <v/>
      </c>
      <c r="H22" s="250" t="str">
        <f>IF('5. Skier Information'!I37="","",'5. Skier Information'!I37)</f>
        <v/>
      </c>
      <c r="I22" s="250" t="str">
        <f>IF('5. Skier Information'!F37="","",'5. Skier Information'!F37)</f>
        <v/>
      </c>
      <c r="J22" s="250" t="str">
        <f>IF('5. Skier Information'!G37="","",'5. Skier Information'!G37)</f>
        <v/>
      </c>
      <c r="K22" s="250" t="str">
        <f>IF('5. Skier Information'!K37="","",'5. Skier Information'!K37)</f>
        <v/>
      </c>
      <c r="L22" s="250" t="str">
        <f>IF('5. Skier Information'!H37="","",'5. Skier Information'!H37)</f>
        <v/>
      </c>
      <c r="M22" s="250" t="str">
        <f>IF('4. Group Information'!K66="","",'4. Group Information'!K66)</f>
        <v/>
      </c>
      <c r="N22" s="250" t="str">
        <f>IF('4. Group Information'!J66="","",'4. Group Information'!J66)</f>
        <v/>
      </c>
      <c r="O22" t="str">
        <f>IF(Names!M39="","",Names!M39)</f>
        <v/>
      </c>
      <c r="P22" t="str">
        <f>IF(Names!N39="-------------------------------","",Names!N39)</f>
        <v>-----------------------</v>
      </c>
      <c r="Q22" s="251" t="str">
        <f>IF(Names!P39="","",Names!P39)</f>
        <v/>
      </c>
      <c r="S22" t="str">
        <f>IF(Names!L39="-------------------------------","",Names!L39)</f>
        <v>-----------------------</v>
      </c>
    </row>
    <row r="23" spans="1:19" x14ac:dyDescent="0.2">
      <c r="A23" s="60" t="str">
        <f>IF(Names!H40="&lt;&lt;Select from list&gt;&gt;","",Names!H40)</f>
        <v/>
      </c>
      <c r="B23" s="60" t="str">
        <f>IF(Names!E40="","",Names!E40)</f>
        <v/>
      </c>
      <c r="C23" s="60" t="str">
        <f>IF(Names!D40="","",Names!D40)</f>
        <v/>
      </c>
      <c r="D23" s="60" t="str">
        <f>IF(Names!G40="","",Names!G40)</f>
        <v/>
      </c>
      <c r="E23" s="251" t="str">
        <f>IF(Names!O40="","",Names!O40)</f>
        <v/>
      </c>
      <c r="F23" t="str">
        <f>IF(Names!J40="","",Names!J40)</f>
        <v/>
      </c>
      <c r="G23" s="250" t="str">
        <f>IF('5. Skier Information'!J38="Snowboard","Y","")</f>
        <v/>
      </c>
      <c r="H23" s="250" t="str">
        <f>IF('5. Skier Information'!I38="","",'5. Skier Information'!I38)</f>
        <v/>
      </c>
      <c r="I23" s="250" t="str">
        <f>IF('5. Skier Information'!F38="","",'5. Skier Information'!F38)</f>
        <v/>
      </c>
      <c r="J23" s="250" t="str">
        <f>IF('5. Skier Information'!G38="","",'5. Skier Information'!G38)</f>
        <v/>
      </c>
      <c r="K23" s="250" t="str">
        <f>IF('5. Skier Information'!K38="","",'5. Skier Information'!K38)</f>
        <v/>
      </c>
      <c r="L23" s="250" t="str">
        <f>IF('5. Skier Information'!H38="","",'5. Skier Information'!H38)</f>
        <v/>
      </c>
      <c r="M23" s="250" t="str">
        <f>IF('4. Group Information'!K67="","",'4. Group Information'!K67)</f>
        <v/>
      </c>
      <c r="N23" s="250" t="str">
        <f>IF('4. Group Information'!J67="","",'4. Group Information'!J67)</f>
        <v/>
      </c>
      <c r="O23" t="str">
        <f>IF(Names!M40="","",Names!M40)</f>
        <v/>
      </c>
      <c r="P23" t="str">
        <f>IF(Names!N40="-------------------------------","",Names!N40)</f>
        <v>-----------------------</v>
      </c>
      <c r="Q23" s="251" t="str">
        <f>IF(Names!P40="","",Names!P40)</f>
        <v/>
      </c>
      <c r="S23" t="str">
        <f>IF(Names!L40="-------------------------------","",Names!L40)</f>
        <v>-----------------------</v>
      </c>
    </row>
    <row r="24" spans="1:19" x14ac:dyDescent="0.2">
      <c r="A24" s="60" t="str">
        <f>IF(Names!H41="&lt;&lt;Select from list&gt;&gt;","",Names!H41)</f>
        <v/>
      </c>
      <c r="B24" s="60" t="str">
        <f>IF(Names!E41="","",Names!E41)</f>
        <v/>
      </c>
      <c r="C24" s="60" t="str">
        <f>IF(Names!D41="","",Names!D41)</f>
        <v/>
      </c>
      <c r="D24" s="60" t="str">
        <f>IF(Names!G41="","",Names!G41)</f>
        <v/>
      </c>
      <c r="E24" s="251" t="str">
        <f>IF(Names!O41="","",Names!O41)</f>
        <v/>
      </c>
      <c r="F24" t="str">
        <f>IF(Names!J41="","",Names!J41)</f>
        <v/>
      </c>
      <c r="G24" s="250" t="str">
        <f>IF('5. Skier Information'!J39="Snowboard","Y","")</f>
        <v/>
      </c>
      <c r="H24" s="250" t="str">
        <f>IF('5. Skier Information'!I39="","",'5. Skier Information'!I39)</f>
        <v/>
      </c>
      <c r="I24" s="250" t="str">
        <f>IF('5. Skier Information'!F39="","",'5. Skier Information'!F39)</f>
        <v/>
      </c>
      <c r="J24" s="250" t="str">
        <f>IF('5. Skier Information'!G39="","",'5. Skier Information'!G39)</f>
        <v/>
      </c>
      <c r="K24" s="250" t="str">
        <f>IF('5. Skier Information'!K39="","",'5. Skier Information'!K39)</f>
        <v/>
      </c>
      <c r="L24" s="250" t="str">
        <f>IF('5. Skier Information'!H39="","",'5. Skier Information'!H39)</f>
        <v/>
      </c>
      <c r="M24" s="250" t="str">
        <f>IF('4. Group Information'!K68="","",'4. Group Information'!K68)</f>
        <v/>
      </c>
      <c r="N24" s="250" t="str">
        <f>IF('4. Group Information'!J68="","",'4. Group Information'!J68)</f>
        <v/>
      </c>
      <c r="O24" t="str">
        <f>IF(Names!M41="","",Names!M41)</f>
        <v/>
      </c>
      <c r="P24" t="str">
        <f>IF(Names!N41="-------------------------------","",Names!N41)</f>
        <v>-----------------------</v>
      </c>
      <c r="Q24" s="251" t="str">
        <f>IF(Names!P41="","",Names!P41)</f>
        <v/>
      </c>
      <c r="S24" t="str">
        <f>IF(Names!L41="-------------------------------","",Names!L41)</f>
        <v>-----------------------</v>
      </c>
    </row>
    <row r="25" spans="1:19" x14ac:dyDescent="0.2">
      <c r="A25" s="60" t="str">
        <f>IF(Names!H42="&lt;&lt;Select from list&gt;&gt;","",Names!H42)</f>
        <v/>
      </c>
      <c r="B25" s="60" t="str">
        <f>IF(Names!E42="","",Names!E42)</f>
        <v/>
      </c>
      <c r="C25" s="60" t="str">
        <f>IF(Names!D42="","",Names!D42)</f>
        <v/>
      </c>
      <c r="D25" s="60" t="str">
        <f>IF(Names!G42="","",Names!G42)</f>
        <v/>
      </c>
      <c r="E25" s="251" t="str">
        <f>IF(Names!O42="","",Names!O42)</f>
        <v/>
      </c>
      <c r="F25" t="str">
        <f>IF(Names!J42="","",Names!J42)</f>
        <v/>
      </c>
      <c r="G25" s="250" t="str">
        <f>IF('5. Skier Information'!J40="Snowboard","Y","")</f>
        <v/>
      </c>
      <c r="H25" s="250" t="str">
        <f>IF('5. Skier Information'!I40="","",'5. Skier Information'!I40)</f>
        <v/>
      </c>
      <c r="I25" s="250" t="str">
        <f>IF('5. Skier Information'!F40="","",'5. Skier Information'!F40)</f>
        <v/>
      </c>
      <c r="J25" s="250" t="str">
        <f>IF('5. Skier Information'!G40="","",'5. Skier Information'!G40)</f>
        <v/>
      </c>
      <c r="K25" s="250" t="str">
        <f>IF('5. Skier Information'!K40="","",'5. Skier Information'!K40)</f>
        <v/>
      </c>
      <c r="L25" s="250" t="str">
        <f>IF('5. Skier Information'!H40="","",'5. Skier Information'!H40)</f>
        <v/>
      </c>
      <c r="M25" s="250" t="str">
        <f>IF('4. Group Information'!K69="","",'4. Group Information'!K69)</f>
        <v/>
      </c>
      <c r="N25" s="250" t="str">
        <f>IF('4. Group Information'!J69="","",'4. Group Information'!J69)</f>
        <v/>
      </c>
      <c r="O25" t="str">
        <f>IF(Names!M42="","",Names!M42)</f>
        <v/>
      </c>
      <c r="P25" t="str">
        <f>IF(Names!N42="-------------------------------","",Names!N42)</f>
        <v>-----------------------</v>
      </c>
      <c r="Q25" s="251" t="str">
        <f>IF(Names!P42="","",Names!P42)</f>
        <v/>
      </c>
      <c r="S25" t="str">
        <f>IF(Names!L42="-------------------------------","",Names!L42)</f>
        <v>-----------------------</v>
      </c>
    </row>
    <row r="26" spans="1:19" x14ac:dyDescent="0.2">
      <c r="A26" s="60" t="str">
        <f>IF(Names!H43="&lt;&lt;Select from list&gt;&gt;","",Names!H43)</f>
        <v/>
      </c>
      <c r="B26" s="60" t="str">
        <f>IF(Names!E43="","",Names!E43)</f>
        <v/>
      </c>
      <c r="C26" s="60" t="str">
        <f>IF(Names!D43="","",Names!D43)</f>
        <v/>
      </c>
      <c r="D26" s="60" t="str">
        <f>IF(Names!G43="","",Names!G43)</f>
        <v/>
      </c>
      <c r="E26" s="251" t="str">
        <f>IF(Names!O43="","",Names!O43)</f>
        <v/>
      </c>
      <c r="F26" t="str">
        <f>IF(Names!J43="","",Names!J43)</f>
        <v/>
      </c>
      <c r="G26" s="250" t="str">
        <f>IF('5. Skier Information'!J41="Snowboard","Y","")</f>
        <v/>
      </c>
      <c r="H26" s="250" t="str">
        <f>IF('5. Skier Information'!I41="","",'5. Skier Information'!I41)</f>
        <v/>
      </c>
      <c r="I26" s="250" t="str">
        <f>IF('5. Skier Information'!F41="","",'5. Skier Information'!F41)</f>
        <v/>
      </c>
      <c r="J26" s="250" t="str">
        <f>IF('5. Skier Information'!G41="","",'5. Skier Information'!G41)</f>
        <v/>
      </c>
      <c r="K26" s="250" t="str">
        <f>IF('5. Skier Information'!K41="","",'5. Skier Information'!K41)</f>
        <v/>
      </c>
      <c r="L26" s="250" t="str">
        <f>IF('5. Skier Information'!H41="","",'5. Skier Information'!H41)</f>
        <v/>
      </c>
      <c r="M26" s="250" t="str">
        <f>IF('4. Group Information'!K70="","",'4. Group Information'!K70)</f>
        <v/>
      </c>
      <c r="N26" s="250" t="str">
        <f>IF('4. Group Information'!J70="","",'4. Group Information'!J70)</f>
        <v/>
      </c>
      <c r="O26" t="str">
        <f>IF(Names!M43="","",Names!M43)</f>
        <v/>
      </c>
      <c r="P26" t="str">
        <f>IF(Names!N43="-------------------------------","",Names!N43)</f>
        <v>-----------------------</v>
      </c>
      <c r="Q26" s="251" t="str">
        <f>IF(Names!P43="","",Names!P43)</f>
        <v/>
      </c>
      <c r="S26" t="str">
        <f>IF(Names!L43="-------------------------------","",Names!L43)</f>
        <v>-----------------------</v>
      </c>
    </row>
    <row r="27" spans="1:19" x14ac:dyDescent="0.2">
      <c r="A27" s="60" t="str">
        <f>IF(Names!H44="&lt;&lt;Select from list&gt;&gt;","",Names!H44)</f>
        <v/>
      </c>
      <c r="B27" s="60" t="str">
        <f>IF(Names!E44="","",Names!E44)</f>
        <v/>
      </c>
      <c r="C27" s="60" t="str">
        <f>IF(Names!D44="","",Names!D44)</f>
        <v/>
      </c>
      <c r="D27" s="60" t="str">
        <f>IF(Names!G44="","",Names!G44)</f>
        <v/>
      </c>
      <c r="E27" s="251" t="str">
        <f>IF(Names!O44="","",Names!O44)</f>
        <v/>
      </c>
      <c r="F27" t="str">
        <f>IF(Names!J44="","",Names!J44)</f>
        <v/>
      </c>
      <c r="G27" s="250" t="str">
        <f>IF('5. Skier Information'!J42="Snowboard","Y","")</f>
        <v/>
      </c>
      <c r="H27" s="250" t="str">
        <f>IF('5. Skier Information'!I42="","",'5. Skier Information'!I42)</f>
        <v/>
      </c>
      <c r="I27" s="250" t="str">
        <f>IF('5. Skier Information'!F42="","",'5. Skier Information'!F42)</f>
        <v/>
      </c>
      <c r="J27" s="250" t="str">
        <f>IF('5. Skier Information'!G42="","",'5. Skier Information'!G42)</f>
        <v/>
      </c>
      <c r="K27" s="250" t="str">
        <f>IF('5. Skier Information'!K42="","",'5. Skier Information'!K42)</f>
        <v/>
      </c>
      <c r="L27" s="250" t="str">
        <f>IF('5. Skier Information'!H42="","",'5. Skier Information'!H42)</f>
        <v/>
      </c>
      <c r="M27" s="250" t="str">
        <f>IF('4. Group Information'!K71="","",'4. Group Information'!K71)</f>
        <v/>
      </c>
      <c r="N27" s="250" t="str">
        <f>IF('4. Group Information'!J71="","",'4. Group Information'!J71)</f>
        <v/>
      </c>
      <c r="O27" t="str">
        <f>IF(Names!M44="","",Names!M44)</f>
        <v/>
      </c>
      <c r="P27" t="str">
        <f>IF(Names!N44="-------------------------------","",Names!N44)</f>
        <v>-----------------------</v>
      </c>
      <c r="Q27" s="251" t="str">
        <f>IF(Names!P44="","",Names!P44)</f>
        <v/>
      </c>
      <c r="S27" t="str">
        <f>IF(Names!L44="-------------------------------","",Names!L44)</f>
        <v>-----------------------</v>
      </c>
    </row>
    <row r="28" spans="1:19" x14ac:dyDescent="0.2">
      <c r="A28" s="60" t="str">
        <f>IF(Names!H45="&lt;&lt;Select from list&gt;&gt;","",Names!H45)</f>
        <v/>
      </c>
      <c r="B28" s="60" t="str">
        <f>IF(Names!E45="","",Names!E45)</f>
        <v/>
      </c>
      <c r="C28" s="60" t="str">
        <f>IF(Names!D45="","",Names!D45)</f>
        <v/>
      </c>
      <c r="D28" s="60" t="str">
        <f>IF(Names!G45="","",Names!G45)</f>
        <v/>
      </c>
      <c r="E28" s="251" t="str">
        <f>IF(Names!O45="","",Names!O45)</f>
        <v/>
      </c>
      <c r="F28" t="str">
        <f>IF(Names!J45="","",Names!J45)</f>
        <v/>
      </c>
      <c r="G28" s="250" t="str">
        <f>IF('5. Skier Information'!J43="Snowboard","Y","")</f>
        <v/>
      </c>
      <c r="H28" s="250" t="str">
        <f>IF('5. Skier Information'!I43="","",'5. Skier Information'!I43)</f>
        <v/>
      </c>
      <c r="I28" s="250" t="str">
        <f>IF('5. Skier Information'!F43="","",'5. Skier Information'!F43)</f>
        <v/>
      </c>
      <c r="J28" s="250" t="str">
        <f>IF('5. Skier Information'!G43="","",'5. Skier Information'!G43)</f>
        <v/>
      </c>
      <c r="K28" s="250" t="str">
        <f>IF('5. Skier Information'!K43="","",'5. Skier Information'!K43)</f>
        <v/>
      </c>
      <c r="L28" s="250" t="str">
        <f>IF('5. Skier Information'!H43="","",'5. Skier Information'!H43)</f>
        <v/>
      </c>
      <c r="M28" s="250" t="str">
        <f>IF('4. Group Information'!K72="","",'4. Group Information'!K72)</f>
        <v/>
      </c>
      <c r="N28" s="250" t="str">
        <f>IF('4. Group Information'!J72="","",'4. Group Information'!J72)</f>
        <v/>
      </c>
      <c r="O28" t="str">
        <f>IF(Names!M45="","",Names!M45)</f>
        <v/>
      </c>
      <c r="P28" t="str">
        <f>IF(Names!N45="-------------------------------","",Names!N45)</f>
        <v>-----------------------</v>
      </c>
      <c r="Q28" s="251" t="str">
        <f>IF(Names!P45="","",Names!P45)</f>
        <v/>
      </c>
      <c r="S28" t="str">
        <f>IF(Names!L45="-------------------------------","",Names!L45)</f>
        <v>-----------------------</v>
      </c>
    </row>
    <row r="29" spans="1:19" x14ac:dyDescent="0.2">
      <c r="A29" s="60" t="str">
        <f>IF(Names!H46="&lt;&lt;Select from list&gt;&gt;","",Names!H46)</f>
        <v/>
      </c>
      <c r="B29" s="60" t="str">
        <f>IF(Names!E46="","",Names!E46)</f>
        <v/>
      </c>
      <c r="C29" s="60" t="str">
        <f>IF(Names!D46="","",Names!D46)</f>
        <v/>
      </c>
      <c r="D29" s="60" t="str">
        <f>IF(Names!G46="","",Names!G46)</f>
        <v/>
      </c>
      <c r="E29" s="251" t="str">
        <f>IF(Names!O46="","",Names!O46)</f>
        <v/>
      </c>
      <c r="F29" t="str">
        <f>IF(Names!J46="","",Names!J46)</f>
        <v/>
      </c>
      <c r="G29" s="250" t="str">
        <f>IF('5. Skier Information'!J44="Snowboard","Y","")</f>
        <v/>
      </c>
      <c r="H29" s="250" t="str">
        <f>IF('5. Skier Information'!I44="","",'5. Skier Information'!I44)</f>
        <v/>
      </c>
      <c r="I29" s="250" t="str">
        <f>IF('5. Skier Information'!F44="","",'5. Skier Information'!F44)</f>
        <v/>
      </c>
      <c r="J29" s="250" t="str">
        <f>IF('5. Skier Information'!G44="","",'5. Skier Information'!G44)</f>
        <v/>
      </c>
      <c r="K29" s="250" t="str">
        <f>IF('5. Skier Information'!K44="","",'5. Skier Information'!K44)</f>
        <v/>
      </c>
      <c r="L29" s="250" t="str">
        <f>IF('5. Skier Information'!H44="","",'5. Skier Information'!H44)</f>
        <v/>
      </c>
      <c r="M29" s="250" t="str">
        <f>IF('4. Group Information'!K73="","",'4. Group Information'!K73)</f>
        <v/>
      </c>
      <c r="N29" s="250" t="str">
        <f>IF('4. Group Information'!J73="","",'4. Group Information'!J73)</f>
        <v/>
      </c>
      <c r="O29" t="str">
        <f>IF(Names!M46="","",Names!M46)</f>
        <v/>
      </c>
      <c r="P29" t="str">
        <f>IF(Names!N46="-------------------------------","",Names!N46)</f>
        <v>-----------------------</v>
      </c>
      <c r="Q29" s="251" t="str">
        <f>IF(Names!P46="","",Names!P46)</f>
        <v/>
      </c>
      <c r="S29" t="str">
        <f>IF(Names!L46="-------------------------------","",Names!L46)</f>
        <v>-----------------------</v>
      </c>
    </row>
    <row r="30" spans="1:19" x14ac:dyDescent="0.2">
      <c r="A30" s="60" t="str">
        <f>IF(Names!H47="&lt;&lt;Select from list&gt;&gt;","",Names!H47)</f>
        <v/>
      </c>
      <c r="B30" s="60" t="str">
        <f>IF(Names!E47="","",Names!E47)</f>
        <v/>
      </c>
      <c r="C30" s="60" t="str">
        <f>IF(Names!D47="","",Names!D47)</f>
        <v/>
      </c>
      <c r="D30" s="60" t="str">
        <f>IF(Names!G47="","",Names!G47)</f>
        <v/>
      </c>
      <c r="E30" s="251" t="str">
        <f>IF(Names!O47="","",Names!O47)</f>
        <v/>
      </c>
      <c r="F30" t="str">
        <f>IF(Names!J47="","",Names!J47)</f>
        <v/>
      </c>
      <c r="G30" s="250" t="str">
        <f>IF('5. Skier Information'!J45="Snowboard","Y","")</f>
        <v/>
      </c>
      <c r="H30" s="250" t="str">
        <f>IF('5. Skier Information'!I45="","",'5. Skier Information'!I45)</f>
        <v/>
      </c>
      <c r="I30" s="250" t="str">
        <f>IF('5. Skier Information'!F45="","",'5. Skier Information'!F45)</f>
        <v/>
      </c>
      <c r="J30" s="250" t="str">
        <f>IF('5. Skier Information'!G45="","",'5. Skier Information'!G45)</f>
        <v/>
      </c>
      <c r="K30" s="250" t="str">
        <f>IF('5. Skier Information'!K45="","",'5. Skier Information'!K45)</f>
        <v/>
      </c>
      <c r="L30" s="250" t="str">
        <f>IF('5. Skier Information'!H45="","",'5. Skier Information'!H45)</f>
        <v/>
      </c>
      <c r="M30" s="250" t="str">
        <f>IF('4. Group Information'!K74="","",'4. Group Information'!K74)</f>
        <v/>
      </c>
      <c r="N30" s="250" t="str">
        <f>IF('4. Group Information'!J74="","",'4. Group Information'!J74)</f>
        <v/>
      </c>
      <c r="O30" t="str">
        <f>IF(Names!M47="","",Names!M47)</f>
        <v/>
      </c>
      <c r="P30" t="str">
        <f>IF(Names!N47="-------------------------------","",Names!N47)</f>
        <v>-----------------------</v>
      </c>
      <c r="Q30" s="251" t="str">
        <f>IF(Names!P47="","",Names!P47)</f>
        <v/>
      </c>
      <c r="S30" t="str">
        <f>IF(Names!L47="-------------------------------","",Names!L47)</f>
        <v>-----------------------</v>
      </c>
    </row>
    <row r="31" spans="1:19" x14ac:dyDescent="0.2">
      <c r="A31" s="60" t="str">
        <f>IF(Names!H48="&lt;&lt;Select from list&gt;&gt;","",Names!H48)</f>
        <v/>
      </c>
      <c r="B31" s="60" t="str">
        <f>IF(Names!E48="","",Names!E48)</f>
        <v/>
      </c>
      <c r="C31" s="60" t="str">
        <f>IF(Names!D48="","",Names!D48)</f>
        <v/>
      </c>
      <c r="D31" s="60" t="str">
        <f>IF(Names!G48="","",Names!G48)</f>
        <v/>
      </c>
      <c r="E31" s="251" t="str">
        <f>IF(Names!O48="","",Names!O48)</f>
        <v/>
      </c>
      <c r="F31" t="str">
        <f>IF(Names!J48="","",Names!J48)</f>
        <v/>
      </c>
      <c r="G31" s="250" t="str">
        <f>IF('5. Skier Information'!J46="Snowboard","Y","")</f>
        <v/>
      </c>
      <c r="H31" s="250" t="str">
        <f>IF('5. Skier Information'!I46="","",'5. Skier Information'!I46)</f>
        <v/>
      </c>
      <c r="I31" s="250" t="str">
        <f>IF('5. Skier Information'!F46="","",'5. Skier Information'!F46)</f>
        <v/>
      </c>
      <c r="J31" s="250" t="str">
        <f>IF('5. Skier Information'!G46="","",'5. Skier Information'!G46)</f>
        <v/>
      </c>
      <c r="K31" s="250" t="str">
        <f>IF('5. Skier Information'!K46="","",'5. Skier Information'!K46)</f>
        <v/>
      </c>
      <c r="L31" s="250" t="str">
        <f>IF('5. Skier Information'!H46="","",'5. Skier Information'!H46)</f>
        <v/>
      </c>
      <c r="M31" s="250" t="str">
        <f>IF('4. Group Information'!K75="","",'4. Group Information'!K75)</f>
        <v/>
      </c>
      <c r="N31" s="250" t="str">
        <f>IF('4. Group Information'!J75="","",'4. Group Information'!J75)</f>
        <v/>
      </c>
      <c r="O31" t="str">
        <f>IF(Names!M48="","",Names!M48)</f>
        <v/>
      </c>
      <c r="P31" t="str">
        <f>IF(Names!N48="-------------------------------","",Names!N48)</f>
        <v>-----------------------</v>
      </c>
      <c r="Q31" s="251" t="str">
        <f>IF(Names!P48="","",Names!P48)</f>
        <v/>
      </c>
      <c r="S31" t="str">
        <f>IF(Names!L48="-------------------------------","",Names!L48)</f>
        <v>-----------------------</v>
      </c>
    </row>
    <row r="32" spans="1:19" x14ac:dyDescent="0.2">
      <c r="A32" s="60" t="str">
        <f>IF(Names!H49="&lt;&lt;Select from list&gt;&gt;","",Names!H49)</f>
        <v/>
      </c>
      <c r="B32" s="60" t="str">
        <f>IF(Names!E49="","",Names!E49)</f>
        <v/>
      </c>
      <c r="C32" s="60" t="str">
        <f>IF(Names!D49="","",Names!D49)</f>
        <v/>
      </c>
      <c r="D32" s="60" t="str">
        <f>IF(Names!G49="","",Names!G49)</f>
        <v/>
      </c>
      <c r="E32" s="251" t="str">
        <f>IF(Names!O49="","",Names!O49)</f>
        <v/>
      </c>
      <c r="F32" t="str">
        <f>IF(Names!J49="","",Names!J49)</f>
        <v/>
      </c>
      <c r="G32" s="250" t="str">
        <f>IF('5. Skier Information'!J47="Snowboard","Y","")</f>
        <v/>
      </c>
      <c r="H32" s="250" t="str">
        <f>IF('5. Skier Information'!I47="","",'5. Skier Information'!I47)</f>
        <v/>
      </c>
      <c r="I32" s="250" t="str">
        <f>IF('5. Skier Information'!F47="","",'5. Skier Information'!F47)</f>
        <v/>
      </c>
      <c r="J32" s="250" t="str">
        <f>IF('5. Skier Information'!G47="","",'5. Skier Information'!G47)</f>
        <v/>
      </c>
      <c r="K32" s="250" t="str">
        <f>IF('5. Skier Information'!K47="","",'5. Skier Information'!K47)</f>
        <v/>
      </c>
      <c r="L32" s="250" t="str">
        <f>IF('5. Skier Information'!H47="","",'5. Skier Information'!H47)</f>
        <v/>
      </c>
      <c r="M32" s="250" t="str">
        <f>IF('4. Group Information'!K76="","",'4. Group Information'!K76)</f>
        <v/>
      </c>
      <c r="N32" s="250" t="str">
        <f>IF('4. Group Information'!J76="","",'4. Group Information'!J76)</f>
        <v/>
      </c>
      <c r="O32" t="str">
        <f>IF(Names!M49="","",Names!M49)</f>
        <v/>
      </c>
      <c r="P32" t="str">
        <f>IF(Names!N49="-------------------------------","",Names!N49)</f>
        <v>-----------------------</v>
      </c>
      <c r="Q32" s="251" t="str">
        <f>IF(Names!P49="","",Names!P49)</f>
        <v/>
      </c>
      <c r="S32" t="str">
        <f>IF(Names!L49="-------------------------------","",Names!L49)</f>
        <v>-----------------------</v>
      </c>
    </row>
    <row r="33" spans="1:19" x14ac:dyDescent="0.2">
      <c r="A33" s="60" t="str">
        <f>IF(Names!H50="&lt;&lt;Select from list&gt;&gt;","",Names!H50)</f>
        <v/>
      </c>
      <c r="B33" s="60" t="str">
        <f>IF(Names!E50="","",Names!E50)</f>
        <v/>
      </c>
      <c r="C33" s="60" t="str">
        <f>IF(Names!D50="","",Names!D50)</f>
        <v/>
      </c>
      <c r="D33" s="60" t="str">
        <f>IF(Names!G50="","",Names!G50)</f>
        <v/>
      </c>
      <c r="E33" s="251" t="str">
        <f>IF(Names!O50="","",Names!O50)</f>
        <v/>
      </c>
      <c r="F33" t="str">
        <f>IF(Names!J50="","",Names!J50)</f>
        <v/>
      </c>
      <c r="G33" s="250" t="str">
        <f>IF('5. Skier Information'!J48="Snowboard","Y","")</f>
        <v/>
      </c>
      <c r="H33" s="250" t="str">
        <f>IF('5. Skier Information'!I48="","",'5. Skier Information'!I48)</f>
        <v/>
      </c>
      <c r="I33" s="250" t="str">
        <f>IF('5. Skier Information'!F48="","",'5. Skier Information'!F48)</f>
        <v/>
      </c>
      <c r="J33" s="250" t="str">
        <f>IF('5. Skier Information'!G48="","",'5. Skier Information'!G48)</f>
        <v/>
      </c>
      <c r="K33" s="250" t="str">
        <f>IF('5. Skier Information'!K48="","",'5. Skier Information'!K48)</f>
        <v/>
      </c>
      <c r="L33" s="250" t="str">
        <f>IF('5. Skier Information'!H48="","",'5. Skier Information'!H48)</f>
        <v/>
      </c>
      <c r="M33" s="250" t="str">
        <f>IF('4. Group Information'!K77="","",'4. Group Information'!K77)</f>
        <v/>
      </c>
      <c r="N33" s="250" t="str">
        <f>IF('4. Group Information'!J77="","",'4. Group Information'!J77)</f>
        <v/>
      </c>
      <c r="O33" t="str">
        <f>IF(Names!M50="","",Names!M50)</f>
        <v/>
      </c>
      <c r="P33" t="str">
        <f>IF(Names!N50="-------------------------------","",Names!N50)</f>
        <v>-----------------------</v>
      </c>
      <c r="Q33" s="251" t="str">
        <f>IF(Names!P50="","",Names!P50)</f>
        <v/>
      </c>
      <c r="S33" t="str">
        <f>IF(Names!L50="-------------------------------","",Names!L50)</f>
        <v>-----------------------</v>
      </c>
    </row>
    <row r="34" spans="1:19" x14ac:dyDescent="0.2">
      <c r="A34" s="60" t="str">
        <f>IF(Names!H51="&lt;&lt;Select from list&gt;&gt;","",Names!H51)</f>
        <v/>
      </c>
      <c r="B34" s="60" t="str">
        <f>IF(Names!E51="","",Names!E51)</f>
        <v/>
      </c>
      <c r="C34" s="60" t="str">
        <f>IF(Names!D51="","",Names!D51)</f>
        <v/>
      </c>
      <c r="D34" s="60" t="str">
        <f>IF(Names!G51="","",Names!G51)</f>
        <v/>
      </c>
      <c r="E34" s="251" t="str">
        <f>IF(Names!O51="","",Names!O51)</f>
        <v/>
      </c>
      <c r="F34" t="str">
        <f>IF(Names!J51="","",Names!J51)</f>
        <v/>
      </c>
      <c r="G34" s="250" t="str">
        <f>IF('5. Skier Information'!J49="Snowboard","Y","")</f>
        <v/>
      </c>
      <c r="H34" s="250" t="str">
        <f>IF('5. Skier Information'!I49="","",'5. Skier Information'!I49)</f>
        <v/>
      </c>
      <c r="I34" s="250" t="str">
        <f>IF('5. Skier Information'!F49="","",'5. Skier Information'!F49)</f>
        <v/>
      </c>
      <c r="J34" s="250" t="str">
        <f>IF('5. Skier Information'!G49="","",'5. Skier Information'!G49)</f>
        <v/>
      </c>
      <c r="K34" s="250" t="str">
        <f>IF('5. Skier Information'!K49="","",'5. Skier Information'!K49)</f>
        <v/>
      </c>
      <c r="L34" s="250" t="str">
        <f>IF('5. Skier Information'!H49="","",'5. Skier Information'!H49)</f>
        <v/>
      </c>
      <c r="M34" s="250" t="str">
        <f>IF('4. Group Information'!K78="","",'4. Group Information'!K78)</f>
        <v/>
      </c>
      <c r="N34" s="250" t="str">
        <f>IF('4. Group Information'!J78="","",'4. Group Information'!J78)</f>
        <v/>
      </c>
      <c r="O34" t="str">
        <f>IF(Names!M51="","",Names!M51)</f>
        <v/>
      </c>
      <c r="P34" t="str">
        <f>IF(Names!N51="-------------------------------","",Names!N51)</f>
        <v>-----------------------</v>
      </c>
      <c r="Q34" s="251" t="str">
        <f>IF(Names!P51="","",Names!P51)</f>
        <v/>
      </c>
      <c r="S34" t="str">
        <f>IF(Names!L51="-------------------------------","",Names!L51)</f>
        <v>-----------------------</v>
      </c>
    </row>
    <row r="35" spans="1:19" x14ac:dyDescent="0.2">
      <c r="A35" s="60" t="str">
        <f>IF(Names!H52="&lt;&lt;Select from list&gt;&gt;","",Names!H52)</f>
        <v/>
      </c>
      <c r="B35" s="60" t="str">
        <f>IF(Names!E52="","",Names!E52)</f>
        <v/>
      </c>
      <c r="C35" s="60" t="str">
        <f>IF(Names!D52="","",Names!D52)</f>
        <v/>
      </c>
      <c r="D35" s="60" t="str">
        <f>IF(Names!G52="","",Names!G52)</f>
        <v/>
      </c>
      <c r="E35" s="251" t="str">
        <f>IF(Names!O52="","",Names!O52)</f>
        <v/>
      </c>
      <c r="F35" t="str">
        <f>IF(Names!J52="","",Names!J52)</f>
        <v/>
      </c>
      <c r="G35" s="250" t="str">
        <f>IF('5. Skier Information'!J50="Snowboard","Y","")</f>
        <v/>
      </c>
      <c r="H35" s="250" t="str">
        <f>IF('5. Skier Information'!I50="","",'5. Skier Information'!I50)</f>
        <v/>
      </c>
      <c r="I35" s="250" t="str">
        <f>IF('5. Skier Information'!F50="","",'5. Skier Information'!F50)</f>
        <v/>
      </c>
      <c r="J35" s="250" t="str">
        <f>IF('5. Skier Information'!G50="","",'5. Skier Information'!G50)</f>
        <v/>
      </c>
      <c r="K35" s="250" t="str">
        <f>IF('5. Skier Information'!K50="","",'5. Skier Information'!K50)</f>
        <v/>
      </c>
      <c r="L35" s="250" t="str">
        <f>IF('5. Skier Information'!H50="","",'5. Skier Information'!H50)</f>
        <v/>
      </c>
      <c r="M35" s="250" t="str">
        <f>IF('4. Group Information'!K79="","",'4. Group Information'!K79)</f>
        <v/>
      </c>
      <c r="N35" s="250" t="str">
        <f>IF('4. Group Information'!J79="","",'4. Group Information'!J79)</f>
        <v/>
      </c>
      <c r="O35" t="str">
        <f>IF(Names!M52="","",Names!M52)</f>
        <v/>
      </c>
      <c r="P35" t="str">
        <f>IF(Names!N52="-------------------------------","",Names!N52)</f>
        <v>-----------------------</v>
      </c>
      <c r="Q35" s="251" t="str">
        <f>IF(Names!P52="","",Names!P52)</f>
        <v/>
      </c>
      <c r="S35" t="str">
        <f>IF(Names!L52="-------------------------------","",Names!L52)</f>
        <v>-----------------------</v>
      </c>
    </row>
    <row r="36" spans="1:19" x14ac:dyDescent="0.2">
      <c r="A36" s="60" t="str">
        <f>IF(Names!H53="&lt;&lt;Select from list&gt;&gt;","",Names!H53)</f>
        <v/>
      </c>
      <c r="B36" s="60" t="str">
        <f>IF(Names!E53="","",Names!E53)</f>
        <v/>
      </c>
      <c r="C36" s="60" t="str">
        <f>IF(Names!D53="","",Names!D53)</f>
        <v/>
      </c>
      <c r="D36" s="60" t="str">
        <f>IF(Names!G53="","",Names!G53)</f>
        <v/>
      </c>
      <c r="E36" s="251" t="str">
        <f>IF(Names!O53="","",Names!O53)</f>
        <v/>
      </c>
      <c r="F36" t="str">
        <f>IF(Names!J53="","",Names!J53)</f>
        <v/>
      </c>
      <c r="G36" s="250" t="str">
        <f>IF('5. Skier Information'!J51="Snowboard","Y","")</f>
        <v/>
      </c>
      <c r="H36" s="250" t="str">
        <f>IF('5. Skier Information'!I51="","",'5. Skier Information'!I51)</f>
        <v/>
      </c>
      <c r="I36" s="250" t="str">
        <f>IF('5. Skier Information'!F51="","",'5. Skier Information'!F51)</f>
        <v/>
      </c>
      <c r="J36" s="250" t="str">
        <f>IF('5. Skier Information'!G51="","",'5. Skier Information'!G51)</f>
        <v/>
      </c>
      <c r="K36" s="250" t="str">
        <f>IF('5. Skier Information'!K51="","",'5. Skier Information'!K51)</f>
        <v/>
      </c>
      <c r="L36" s="250" t="str">
        <f>IF('5. Skier Information'!H51="","",'5. Skier Information'!H51)</f>
        <v/>
      </c>
      <c r="M36" s="250" t="str">
        <f>IF('4. Group Information'!K80="","",'4. Group Information'!K80)</f>
        <v/>
      </c>
      <c r="N36" s="250" t="str">
        <f>IF('4. Group Information'!J80="","",'4. Group Information'!J80)</f>
        <v/>
      </c>
      <c r="O36" t="str">
        <f>IF(Names!M53="","",Names!M53)</f>
        <v/>
      </c>
      <c r="P36" t="str">
        <f>IF(Names!N53="-------------------------------","",Names!N53)</f>
        <v>-----------------------</v>
      </c>
      <c r="Q36" s="251" t="str">
        <f>IF(Names!P53="","",Names!P53)</f>
        <v/>
      </c>
      <c r="S36" t="str">
        <f>IF(Names!L53="-------------------------------","",Names!L53)</f>
        <v>-----------------------</v>
      </c>
    </row>
    <row r="37" spans="1:19" x14ac:dyDescent="0.2">
      <c r="A37" s="60" t="str">
        <f>IF(Names!H54="&lt;&lt;Select from list&gt;&gt;","",Names!H54)</f>
        <v/>
      </c>
      <c r="B37" s="60" t="str">
        <f>IF(Names!E54="","",Names!E54)</f>
        <v/>
      </c>
      <c r="C37" s="60" t="str">
        <f>IF(Names!D54="","",Names!D54)</f>
        <v/>
      </c>
      <c r="D37" s="60" t="str">
        <f>IF(Names!G54="","",Names!G54)</f>
        <v/>
      </c>
      <c r="E37" s="251" t="str">
        <f>IF(Names!O54="","",Names!O54)</f>
        <v/>
      </c>
      <c r="F37" t="str">
        <f>IF(Names!J54="","",Names!J54)</f>
        <v/>
      </c>
      <c r="G37" s="250" t="str">
        <f>IF('5. Skier Information'!J52="Snowboard","Y","")</f>
        <v/>
      </c>
      <c r="H37" s="250" t="str">
        <f>IF('5. Skier Information'!I52="","",'5. Skier Information'!I52)</f>
        <v/>
      </c>
      <c r="I37" s="250" t="str">
        <f>IF('5. Skier Information'!F52="","",'5. Skier Information'!F52)</f>
        <v/>
      </c>
      <c r="J37" s="250" t="str">
        <f>IF('5. Skier Information'!G52="","",'5. Skier Information'!G52)</f>
        <v/>
      </c>
      <c r="K37" s="250" t="str">
        <f>IF('5. Skier Information'!K52="","",'5. Skier Information'!K52)</f>
        <v/>
      </c>
      <c r="L37" s="250" t="str">
        <f>IF('5. Skier Information'!H52="","",'5. Skier Information'!H52)</f>
        <v/>
      </c>
      <c r="M37" s="250" t="str">
        <f>IF('4. Group Information'!K81="","",'4. Group Information'!K81)</f>
        <v/>
      </c>
      <c r="N37" s="250" t="str">
        <f>IF('4. Group Information'!J81="","",'4. Group Information'!J81)</f>
        <v/>
      </c>
      <c r="O37" t="str">
        <f>IF(Names!M54="","",Names!M54)</f>
        <v/>
      </c>
      <c r="P37" t="str">
        <f>IF(Names!N54="-------------------------------","",Names!N54)</f>
        <v>-----------------------</v>
      </c>
      <c r="Q37" s="251" t="str">
        <f>IF(Names!P54="","",Names!P54)</f>
        <v/>
      </c>
      <c r="S37" t="str">
        <f>IF(Names!L54="-------------------------------","",Names!L54)</f>
        <v>-----------------------</v>
      </c>
    </row>
    <row r="38" spans="1:19" x14ac:dyDescent="0.2">
      <c r="A38" s="60" t="str">
        <f>IF(Names!H55="&lt;&lt;Select from list&gt;&gt;","",Names!H55)</f>
        <v/>
      </c>
      <c r="B38" s="60" t="str">
        <f>IF(Names!E55="","",Names!E55)</f>
        <v/>
      </c>
      <c r="C38" s="60" t="str">
        <f>IF(Names!D55="","",Names!D55)</f>
        <v/>
      </c>
      <c r="D38" s="60" t="str">
        <f>IF(Names!G55="","",Names!G55)</f>
        <v/>
      </c>
      <c r="E38" s="251" t="str">
        <f>IF(Names!O55="","",Names!O55)</f>
        <v/>
      </c>
      <c r="F38" t="str">
        <f>IF(Names!J55="","",Names!J55)</f>
        <v/>
      </c>
      <c r="G38" s="250" t="str">
        <f>IF('5. Skier Information'!J53="Snowboard","Y","")</f>
        <v/>
      </c>
      <c r="H38" s="250" t="str">
        <f>IF('5. Skier Information'!I53="","",'5. Skier Information'!I53)</f>
        <v/>
      </c>
      <c r="I38" s="250" t="str">
        <f>IF('5. Skier Information'!F53="","",'5. Skier Information'!F53)</f>
        <v/>
      </c>
      <c r="J38" s="250" t="str">
        <f>IF('5. Skier Information'!G53="","",'5. Skier Information'!G53)</f>
        <v/>
      </c>
      <c r="K38" s="250" t="str">
        <f>IF('5. Skier Information'!K53="","",'5. Skier Information'!K53)</f>
        <v/>
      </c>
      <c r="L38" s="250" t="str">
        <f>IF('5. Skier Information'!H53="","",'5. Skier Information'!H53)</f>
        <v/>
      </c>
      <c r="M38" s="250" t="str">
        <f>IF('4. Group Information'!K82="","",'4. Group Information'!K82)</f>
        <v/>
      </c>
      <c r="N38" s="250" t="str">
        <f>IF('4. Group Information'!J82="","",'4. Group Information'!J82)</f>
        <v/>
      </c>
      <c r="O38" t="str">
        <f>IF(Names!M55="","",Names!M55)</f>
        <v/>
      </c>
      <c r="P38" t="str">
        <f>IF(Names!N55="-------------------------------","",Names!N55)</f>
        <v>-----------------------</v>
      </c>
      <c r="Q38" s="251" t="str">
        <f>IF(Names!P55="","",Names!P55)</f>
        <v/>
      </c>
      <c r="S38" t="str">
        <f>IF(Names!L55="-------------------------------","",Names!L55)</f>
        <v>-----------------------</v>
      </c>
    </row>
    <row r="39" spans="1:19" x14ac:dyDescent="0.2">
      <c r="A39" s="60" t="str">
        <f>IF(Names!H56="&lt;&lt;Select from list&gt;&gt;","",Names!H56)</f>
        <v/>
      </c>
      <c r="B39" s="60" t="str">
        <f>IF(Names!E56="","",Names!E56)</f>
        <v/>
      </c>
      <c r="C39" s="60" t="str">
        <f>IF(Names!D56="","",Names!D56)</f>
        <v/>
      </c>
      <c r="D39" s="60" t="str">
        <f>IF(Names!G56="","",Names!G56)</f>
        <v/>
      </c>
      <c r="E39" s="251" t="str">
        <f>IF(Names!O56="","",Names!O56)</f>
        <v/>
      </c>
      <c r="F39" t="str">
        <f>IF(Names!J56="","",Names!J56)</f>
        <v/>
      </c>
      <c r="G39" s="250" t="str">
        <f>IF('5. Skier Information'!J54="Snowboard","Y","")</f>
        <v/>
      </c>
      <c r="H39" s="250" t="str">
        <f>IF('5. Skier Information'!I54="","",'5. Skier Information'!I54)</f>
        <v/>
      </c>
      <c r="I39" s="250" t="str">
        <f>IF('5. Skier Information'!F54="","",'5. Skier Information'!F54)</f>
        <v/>
      </c>
      <c r="J39" s="250" t="str">
        <f>IF('5. Skier Information'!G54="","",'5. Skier Information'!G54)</f>
        <v/>
      </c>
      <c r="K39" s="250" t="str">
        <f>IF('5. Skier Information'!K54="","",'5. Skier Information'!K54)</f>
        <v/>
      </c>
      <c r="L39" s="250" t="str">
        <f>IF('5. Skier Information'!H54="","",'5. Skier Information'!H54)</f>
        <v/>
      </c>
      <c r="M39" s="250" t="str">
        <f>IF('4. Group Information'!K83="","",'4. Group Information'!K83)</f>
        <v/>
      </c>
      <c r="N39" s="250" t="str">
        <f>IF('4. Group Information'!J83="","",'4. Group Information'!J83)</f>
        <v/>
      </c>
      <c r="O39" t="str">
        <f>IF(Names!M56="","",Names!M56)</f>
        <v/>
      </c>
      <c r="P39" t="str">
        <f>IF(Names!N56="-------------------------------","",Names!N56)</f>
        <v>-----------------------</v>
      </c>
      <c r="Q39" s="251" t="str">
        <f>IF(Names!P56="","",Names!P56)</f>
        <v/>
      </c>
      <c r="S39" t="str">
        <f>IF(Names!L56="-------------------------------","",Names!L56)</f>
        <v>-----------------------</v>
      </c>
    </row>
    <row r="40" spans="1:19" x14ac:dyDescent="0.2">
      <c r="A40" s="60" t="str">
        <f>IF(Names!H57="&lt;&lt;Select from list&gt;&gt;","",Names!H57)</f>
        <v/>
      </c>
      <c r="B40" s="60" t="str">
        <f>IF(Names!E57="","",Names!E57)</f>
        <v/>
      </c>
      <c r="C40" s="60" t="str">
        <f>IF(Names!D57="","",Names!D57)</f>
        <v/>
      </c>
      <c r="D40" s="60" t="str">
        <f>IF(Names!G57="","",Names!G57)</f>
        <v/>
      </c>
      <c r="E40" s="251" t="str">
        <f>IF(Names!O57="","",Names!O57)</f>
        <v/>
      </c>
      <c r="F40" t="str">
        <f>IF(Names!J57="","",Names!J57)</f>
        <v/>
      </c>
      <c r="G40" s="250" t="str">
        <f>IF('5. Skier Information'!J55="Snowboard","Y","")</f>
        <v/>
      </c>
      <c r="H40" s="250" t="str">
        <f>IF('5. Skier Information'!I55="","",'5. Skier Information'!I55)</f>
        <v/>
      </c>
      <c r="I40" s="250" t="str">
        <f>IF('5. Skier Information'!F55="","",'5. Skier Information'!F55)</f>
        <v/>
      </c>
      <c r="J40" s="250" t="str">
        <f>IF('5. Skier Information'!G55="","",'5. Skier Information'!G55)</f>
        <v/>
      </c>
      <c r="K40" s="250" t="str">
        <f>IF('5. Skier Information'!K55="","",'5. Skier Information'!K55)</f>
        <v/>
      </c>
      <c r="L40" s="250" t="str">
        <f>IF('5. Skier Information'!H55="","",'5. Skier Information'!H55)</f>
        <v/>
      </c>
      <c r="M40" s="250" t="str">
        <f>IF('4. Group Information'!K84="","",'4. Group Information'!K84)</f>
        <v/>
      </c>
      <c r="N40" s="250" t="str">
        <f>IF('4. Group Information'!J84="","",'4. Group Information'!J84)</f>
        <v/>
      </c>
      <c r="O40" t="str">
        <f>IF(Names!M57="","",Names!M57)</f>
        <v/>
      </c>
      <c r="P40" t="str">
        <f>IF(Names!N57="-------------------------------","",Names!N57)</f>
        <v>-----------------------</v>
      </c>
      <c r="Q40" s="251" t="str">
        <f>IF(Names!P57="","",Names!P57)</f>
        <v/>
      </c>
      <c r="S40" t="str">
        <f>IF(Names!L57="-------------------------------","",Names!L57)</f>
        <v>-----------------------</v>
      </c>
    </row>
    <row r="41" spans="1:19" x14ac:dyDescent="0.2">
      <c r="A41" s="60" t="str">
        <f>IF(Names!H58="&lt;&lt;Select from list&gt;&gt;","",Names!H58)</f>
        <v/>
      </c>
      <c r="B41" s="60" t="str">
        <f>IF(Names!E58="","",Names!E58)</f>
        <v/>
      </c>
      <c r="C41" s="60" t="str">
        <f>IF(Names!D58="","",Names!D58)</f>
        <v/>
      </c>
      <c r="D41" s="60" t="str">
        <f>IF(Names!G58="","",Names!G58)</f>
        <v/>
      </c>
      <c r="E41" s="251" t="str">
        <f>IF(Names!O58="","",Names!O58)</f>
        <v/>
      </c>
      <c r="F41" t="str">
        <f>IF(Names!J58="","",Names!J58)</f>
        <v/>
      </c>
      <c r="G41" s="250" t="str">
        <f>IF('5. Skier Information'!J56="Snowboard","Y","")</f>
        <v/>
      </c>
      <c r="H41" s="250" t="str">
        <f>IF('5. Skier Information'!I56="","",'5. Skier Information'!I56)</f>
        <v/>
      </c>
      <c r="I41" s="250" t="str">
        <f>IF('5. Skier Information'!F56="","",'5. Skier Information'!F56)</f>
        <v/>
      </c>
      <c r="J41" s="250" t="str">
        <f>IF('5. Skier Information'!G56="","",'5. Skier Information'!G56)</f>
        <v/>
      </c>
      <c r="K41" s="250" t="str">
        <f>IF('5. Skier Information'!K56="","",'5. Skier Information'!K56)</f>
        <v/>
      </c>
      <c r="L41" s="250" t="str">
        <f>IF('5. Skier Information'!H56="","",'5. Skier Information'!H56)</f>
        <v/>
      </c>
      <c r="M41" s="250" t="str">
        <f>IF('4. Group Information'!K85="","",'4. Group Information'!K85)</f>
        <v/>
      </c>
      <c r="N41" s="250" t="str">
        <f>IF('4. Group Information'!J85="","",'4. Group Information'!J85)</f>
        <v/>
      </c>
      <c r="O41" t="str">
        <f>IF(Names!M58="","",Names!M58)</f>
        <v/>
      </c>
      <c r="P41" t="str">
        <f>IF(Names!N58="-------------------------------","",Names!N58)</f>
        <v>-----------------------</v>
      </c>
      <c r="Q41" s="251" t="str">
        <f>IF(Names!P58="","",Names!P58)</f>
        <v/>
      </c>
      <c r="S41" t="str">
        <f>IF(Names!L58="-------------------------------","",Names!L58)</f>
        <v>-----------------------</v>
      </c>
    </row>
    <row r="42" spans="1:19" x14ac:dyDescent="0.2">
      <c r="A42" s="60" t="str">
        <f>IF(Names!H59="&lt;&lt;Select from list&gt;&gt;","",Names!H59)</f>
        <v/>
      </c>
      <c r="B42" s="60" t="str">
        <f>IF(Names!E59="","",Names!E59)</f>
        <v/>
      </c>
      <c r="C42" s="60" t="str">
        <f>IF(Names!D59="","",Names!D59)</f>
        <v/>
      </c>
      <c r="D42" s="60" t="str">
        <f>IF(Names!G59="","",Names!G59)</f>
        <v/>
      </c>
      <c r="E42" s="251" t="str">
        <f>IF(Names!O59="","",Names!O59)</f>
        <v/>
      </c>
      <c r="F42" t="str">
        <f>IF(Names!J59="","",Names!J59)</f>
        <v/>
      </c>
      <c r="G42" s="250" t="str">
        <f>IF('5. Skier Information'!J57="Snowboard","Y","")</f>
        <v/>
      </c>
      <c r="H42" s="250" t="str">
        <f>IF('5. Skier Information'!I57="","",'5. Skier Information'!I57)</f>
        <v/>
      </c>
      <c r="I42" s="250" t="str">
        <f>IF('5. Skier Information'!F57="","",'5. Skier Information'!F57)</f>
        <v/>
      </c>
      <c r="J42" s="250" t="str">
        <f>IF('5. Skier Information'!G57="","",'5. Skier Information'!G57)</f>
        <v/>
      </c>
      <c r="K42" s="250" t="str">
        <f>IF('5. Skier Information'!K57="","",'5. Skier Information'!K57)</f>
        <v/>
      </c>
      <c r="L42" s="250" t="str">
        <f>IF('5. Skier Information'!H57="","",'5. Skier Information'!H57)</f>
        <v/>
      </c>
      <c r="M42" s="250" t="str">
        <f>IF('4. Group Information'!K86="","",'4. Group Information'!K86)</f>
        <v/>
      </c>
      <c r="N42" s="250" t="str">
        <f>IF('4. Group Information'!J86="","",'4. Group Information'!J86)</f>
        <v/>
      </c>
      <c r="O42" t="str">
        <f>IF(Names!M59="","",Names!M59)</f>
        <v/>
      </c>
      <c r="P42" t="str">
        <f>IF(Names!N59="-------------------------------","",Names!N59)</f>
        <v>-----------------------</v>
      </c>
      <c r="Q42" s="251" t="str">
        <f>IF(Names!P59="","",Names!P59)</f>
        <v/>
      </c>
      <c r="S42" t="str">
        <f>IF(Names!L59="-------------------------------","",Names!L59)</f>
        <v>-----------------------</v>
      </c>
    </row>
    <row r="43" spans="1:19" x14ac:dyDescent="0.2">
      <c r="A43" s="60" t="str">
        <f>IF(Names!H60="&lt;&lt;Select from list&gt;&gt;","",Names!H60)</f>
        <v/>
      </c>
      <c r="B43" s="60" t="str">
        <f>IF(Names!E60="","",Names!E60)</f>
        <v/>
      </c>
      <c r="C43" s="60" t="str">
        <f>IF(Names!D60="","",Names!D60)</f>
        <v/>
      </c>
      <c r="D43" s="60" t="str">
        <f>IF(Names!G60="","",Names!G60)</f>
        <v/>
      </c>
      <c r="E43" s="251" t="str">
        <f>IF(Names!O60="","",Names!O60)</f>
        <v/>
      </c>
      <c r="F43" t="str">
        <f>IF(Names!J60="","",Names!J60)</f>
        <v/>
      </c>
      <c r="G43" s="250" t="str">
        <f>IF('5. Skier Information'!J58="Snowboard","Y","")</f>
        <v/>
      </c>
      <c r="H43" s="250" t="str">
        <f>IF('5. Skier Information'!I58="","",'5. Skier Information'!I58)</f>
        <v/>
      </c>
      <c r="I43" s="250" t="str">
        <f>IF('5. Skier Information'!F58="","",'5. Skier Information'!F58)</f>
        <v/>
      </c>
      <c r="J43" s="250" t="str">
        <f>IF('5. Skier Information'!G58="","",'5. Skier Information'!G58)</f>
        <v/>
      </c>
      <c r="K43" s="250" t="str">
        <f>IF('5. Skier Information'!K58="","",'5. Skier Information'!K58)</f>
        <v/>
      </c>
      <c r="L43" s="250" t="str">
        <f>IF('5. Skier Information'!H58="","",'5. Skier Information'!H58)</f>
        <v/>
      </c>
      <c r="M43" s="250" t="str">
        <f>IF('4. Group Information'!K87="","",'4. Group Information'!K87)</f>
        <v/>
      </c>
      <c r="N43" s="250" t="str">
        <f>IF('4. Group Information'!J87="","",'4. Group Information'!J87)</f>
        <v/>
      </c>
      <c r="O43" t="str">
        <f>IF(Names!M60="","",Names!M60)</f>
        <v/>
      </c>
      <c r="P43" t="str">
        <f>IF(Names!N60="-------------------------------","",Names!N60)</f>
        <v>-----------------------</v>
      </c>
      <c r="Q43" s="251" t="str">
        <f>IF(Names!P60="","",Names!P60)</f>
        <v/>
      </c>
      <c r="S43" t="str">
        <f>IF(Names!L60="-------------------------------","",Names!L60)</f>
        <v>-----------------------</v>
      </c>
    </row>
    <row r="44" spans="1:19" x14ac:dyDescent="0.2">
      <c r="A44" s="60" t="str">
        <f>IF(Names!H61="&lt;&lt;Select from list&gt;&gt;","",Names!H61)</f>
        <v/>
      </c>
      <c r="B44" s="60" t="str">
        <f>IF(Names!E61="","",Names!E61)</f>
        <v/>
      </c>
      <c r="C44" s="60" t="str">
        <f>IF(Names!D61="","",Names!D61)</f>
        <v/>
      </c>
      <c r="D44" s="60" t="str">
        <f>IF(Names!G61="","",Names!G61)</f>
        <v/>
      </c>
      <c r="E44" s="251" t="str">
        <f>IF(Names!O61="","",Names!O61)</f>
        <v/>
      </c>
      <c r="F44" t="str">
        <f>IF(Names!J61="","",Names!J61)</f>
        <v/>
      </c>
      <c r="G44" s="250" t="str">
        <f>IF('5. Skier Information'!J59="Snowboard","Y","")</f>
        <v/>
      </c>
      <c r="H44" s="250" t="str">
        <f>IF('5. Skier Information'!I59="","",'5. Skier Information'!I59)</f>
        <v/>
      </c>
      <c r="I44" s="250" t="str">
        <f>IF('5. Skier Information'!F59="","",'5. Skier Information'!F59)</f>
        <v/>
      </c>
      <c r="J44" s="250" t="str">
        <f>IF('5. Skier Information'!G59="","",'5. Skier Information'!G59)</f>
        <v/>
      </c>
      <c r="K44" s="250" t="str">
        <f>IF('5. Skier Information'!K59="","",'5. Skier Information'!K59)</f>
        <v/>
      </c>
      <c r="L44" s="250" t="str">
        <f>IF('5. Skier Information'!H59="","",'5. Skier Information'!H59)</f>
        <v/>
      </c>
      <c r="M44" s="250" t="str">
        <f>IF('4. Group Information'!K88="","",'4. Group Information'!K88)</f>
        <v/>
      </c>
      <c r="N44" s="250" t="str">
        <f>IF('4. Group Information'!J88="","",'4. Group Information'!J88)</f>
        <v/>
      </c>
      <c r="O44" t="str">
        <f>IF(Names!M61="","",Names!M61)</f>
        <v/>
      </c>
      <c r="P44" t="str">
        <f>IF(Names!N61="-------------------------------","",Names!N61)</f>
        <v>-----------------------</v>
      </c>
      <c r="Q44" s="251" t="str">
        <f>IF(Names!P61="","",Names!P61)</f>
        <v/>
      </c>
      <c r="S44" t="str">
        <f>IF(Names!L61="-------------------------------","",Names!L61)</f>
        <v>-----------------------</v>
      </c>
    </row>
    <row r="45" spans="1:19" x14ac:dyDescent="0.2">
      <c r="A45" s="60" t="str">
        <f>IF(Names!H62="&lt;&lt;Select from list&gt;&gt;","",Names!H62)</f>
        <v/>
      </c>
      <c r="B45" s="60" t="str">
        <f>IF(Names!E62="","",Names!E62)</f>
        <v/>
      </c>
      <c r="C45" s="60" t="str">
        <f>IF(Names!D62="","",Names!D62)</f>
        <v/>
      </c>
      <c r="D45" s="60" t="str">
        <f>IF(Names!G62="","",Names!G62)</f>
        <v/>
      </c>
      <c r="E45" s="251" t="str">
        <f>IF(Names!O62="","",Names!O62)</f>
        <v/>
      </c>
      <c r="F45" t="str">
        <f>IF(Names!J62="","",Names!J62)</f>
        <v/>
      </c>
      <c r="G45" s="250" t="str">
        <f>IF('5. Skier Information'!J60="Snowboard","Y","")</f>
        <v/>
      </c>
      <c r="H45" s="250" t="str">
        <f>IF('5. Skier Information'!I60="","",'5. Skier Information'!I60)</f>
        <v/>
      </c>
      <c r="I45" s="250" t="str">
        <f>IF('5. Skier Information'!F60="","",'5. Skier Information'!F60)</f>
        <v/>
      </c>
      <c r="J45" s="250" t="str">
        <f>IF('5. Skier Information'!G60="","",'5. Skier Information'!G60)</f>
        <v/>
      </c>
      <c r="K45" s="250" t="str">
        <f>IF('5. Skier Information'!K60="","",'5. Skier Information'!K60)</f>
        <v/>
      </c>
      <c r="L45" s="250" t="str">
        <f>IF('5. Skier Information'!H60="","",'5. Skier Information'!H60)</f>
        <v/>
      </c>
      <c r="M45" s="250" t="str">
        <f>IF('4. Group Information'!K89="","",'4. Group Information'!K89)</f>
        <v/>
      </c>
      <c r="N45" s="250" t="str">
        <f>IF('4. Group Information'!J89="","",'4. Group Information'!J89)</f>
        <v/>
      </c>
      <c r="O45" t="str">
        <f>IF(Names!M62="","",Names!M62)</f>
        <v/>
      </c>
      <c r="P45" t="str">
        <f>IF(Names!N62="-------------------------------","",Names!N62)</f>
        <v>-----------------------</v>
      </c>
      <c r="Q45" s="251" t="str">
        <f>IF(Names!P62="","",Names!P62)</f>
        <v/>
      </c>
      <c r="S45" t="str">
        <f>IF(Names!L62="-------------------------------","",Names!L62)</f>
        <v>-----------------------</v>
      </c>
    </row>
    <row r="46" spans="1:19" x14ac:dyDescent="0.2">
      <c r="A46" s="60" t="str">
        <f>IF(Names!H63="&lt;&lt;Select from list&gt;&gt;","",Names!H63)</f>
        <v/>
      </c>
      <c r="B46" s="60" t="str">
        <f>IF(Names!E63="","",Names!E63)</f>
        <v/>
      </c>
      <c r="C46" s="60" t="str">
        <f>IF(Names!D63="","",Names!D63)</f>
        <v/>
      </c>
      <c r="D46" s="60" t="str">
        <f>IF(Names!G63="","",Names!G63)</f>
        <v/>
      </c>
      <c r="E46" s="251" t="str">
        <f>IF(Names!O63="","",Names!O63)</f>
        <v/>
      </c>
      <c r="F46" t="str">
        <f>IF(Names!J63="","",Names!J63)</f>
        <v/>
      </c>
      <c r="G46" s="250" t="str">
        <f>IF('5. Skier Information'!J61="Snowboard","Y","")</f>
        <v/>
      </c>
      <c r="H46" s="250" t="str">
        <f>IF('5. Skier Information'!I61="","",'5. Skier Information'!I61)</f>
        <v/>
      </c>
      <c r="I46" s="250" t="str">
        <f>IF('5. Skier Information'!F61="","",'5. Skier Information'!F61)</f>
        <v/>
      </c>
      <c r="J46" s="250" t="str">
        <f>IF('5. Skier Information'!G61="","",'5. Skier Information'!G61)</f>
        <v/>
      </c>
      <c r="K46" s="250" t="str">
        <f>IF('5. Skier Information'!K61="","",'5. Skier Information'!K61)</f>
        <v/>
      </c>
      <c r="L46" s="250" t="str">
        <f>IF('5. Skier Information'!H61="","",'5. Skier Information'!H61)</f>
        <v/>
      </c>
      <c r="M46" s="250" t="str">
        <f>IF('4. Group Information'!K90="","",'4. Group Information'!K90)</f>
        <v/>
      </c>
      <c r="N46" s="250" t="str">
        <f>IF('4. Group Information'!J90="","",'4. Group Information'!J90)</f>
        <v/>
      </c>
      <c r="O46" t="str">
        <f>IF(Names!M63="","",Names!M63)</f>
        <v/>
      </c>
      <c r="P46" t="str">
        <f>IF(Names!N63="-------------------------------","",Names!N63)</f>
        <v>-----------------------</v>
      </c>
      <c r="Q46" s="251" t="str">
        <f>IF(Names!P63="","",Names!P63)</f>
        <v/>
      </c>
      <c r="S46" t="str">
        <f>IF(Names!L63="-------------------------------","",Names!L63)</f>
        <v>-----------------------</v>
      </c>
    </row>
    <row r="47" spans="1:19" x14ac:dyDescent="0.2">
      <c r="A47" s="60" t="str">
        <f>IF(Names!H64="&lt;&lt;Select from list&gt;&gt;","",Names!H64)</f>
        <v/>
      </c>
      <c r="B47" s="60" t="str">
        <f>IF(Names!E64="","",Names!E64)</f>
        <v/>
      </c>
      <c r="C47" s="60" t="str">
        <f>IF(Names!D64="","",Names!D64)</f>
        <v/>
      </c>
      <c r="D47" s="60" t="str">
        <f>IF(Names!G64="","",Names!G64)</f>
        <v/>
      </c>
      <c r="E47" s="251" t="str">
        <f>IF(Names!O64="","",Names!O64)</f>
        <v/>
      </c>
      <c r="F47" t="str">
        <f>IF(Names!J64="","",Names!J64)</f>
        <v/>
      </c>
      <c r="G47" s="250" t="str">
        <f>IF('5. Skier Information'!J62="Snowboard","Y","")</f>
        <v/>
      </c>
      <c r="H47" s="250" t="str">
        <f>IF('5. Skier Information'!I62="","",'5. Skier Information'!I62)</f>
        <v/>
      </c>
      <c r="I47" s="250" t="str">
        <f>IF('5. Skier Information'!F62="","",'5. Skier Information'!F62)</f>
        <v/>
      </c>
      <c r="J47" s="250" t="str">
        <f>IF('5. Skier Information'!G62="","",'5. Skier Information'!G62)</f>
        <v/>
      </c>
      <c r="K47" s="250" t="str">
        <f>IF('5. Skier Information'!K62="","",'5. Skier Information'!K62)</f>
        <v/>
      </c>
      <c r="L47" s="250" t="str">
        <f>IF('5. Skier Information'!H62="","",'5. Skier Information'!H62)</f>
        <v/>
      </c>
      <c r="M47" s="250" t="str">
        <f>IF('4. Group Information'!K91="","",'4. Group Information'!K91)</f>
        <v/>
      </c>
      <c r="N47" s="250" t="str">
        <f>IF('4. Group Information'!J91="","",'4. Group Information'!J91)</f>
        <v/>
      </c>
      <c r="O47" t="str">
        <f>IF(Names!M64="","",Names!M64)</f>
        <v/>
      </c>
      <c r="P47" t="str">
        <f>IF(Names!N64="-------------------------------","",Names!N64)</f>
        <v>-----------------------</v>
      </c>
      <c r="Q47" s="251" t="str">
        <f>IF(Names!P64="","",Names!P64)</f>
        <v/>
      </c>
      <c r="S47" t="str">
        <f>IF(Names!L64="-------------------------------","",Names!L64)</f>
        <v>-----------------------</v>
      </c>
    </row>
    <row r="48" spans="1:19" x14ac:dyDescent="0.2">
      <c r="A48" s="60" t="str">
        <f>IF(Names!H65="&lt;&lt;Select from list&gt;&gt;","",Names!H65)</f>
        <v/>
      </c>
      <c r="B48" s="60" t="str">
        <f>IF(Names!E65="","",Names!E65)</f>
        <v/>
      </c>
      <c r="C48" s="60" t="str">
        <f>IF(Names!D65="","",Names!D65)</f>
        <v/>
      </c>
      <c r="D48" s="60" t="str">
        <f>IF(Names!G65="","",Names!G65)</f>
        <v/>
      </c>
      <c r="E48" s="251" t="str">
        <f>IF(Names!O65="","",Names!O65)</f>
        <v/>
      </c>
      <c r="F48" t="str">
        <f>IF(Names!J65="","",Names!J65)</f>
        <v/>
      </c>
      <c r="G48" s="250" t="str">
        <f>IF('5. Skier Information'!J63="Snowboard","Y","")</f>
        <v/>
      </c>
      <c r="H48" s="250" t="str">
        <f>IF('5. Skier Information'!I63="","",'5. Skier Information'!I63)</f>
        <v/>
      </c>
      <c r="I48" s="250" t="str">
        <f>IF('5. Skier Information'!F63="","",'5. Skier Information'!F63)</f>
        <v/>
      </c>
      <c r="J48" s="250" t="str">
        <f>IF('5. Skier Information'!G63="","",'5. Skier Information'!G63)</f>
        <v/>
      </c>
      <c r="K48" s="250" t="str">
        <f>IF('5. Skier Information'!K63="","",'5. Skier Information'!K63)</f>
        <v/>
      </c>
      <c r="L48" s="250" t="str">
        <f>IF('5. Skier Information'!H63="","",'5. Skier Information'!H63)</f>
        <v/>
      </c>
      <c r="M48" s="250" t="str">
        <f>IF('4. Group Information'!K92="","",'4. Group Information'!K92)</f>
        <v/>
      </c>
      <c r="N48" s="250" t="str">
        <f>IF('4. Group Information'!J92="","",'4. Group Information'!J92)</f>
        <v/>
      </c>
      <c r="O48" t="str">
        <f>IF(Names!M65="","",Names!M65)</f>
        <v/>
      </c>
      <c r="P48" t="str">
        <f>IF(Names!N65="-------------------------------","",Names!N65)</f>
        <v>-----------------------</v>
      </c>
      <c r="Q48" s="251" t="str">
        <f>IF(Names!P65="","",Names!P65)</f>
        <v/>
      </c>
      <c r="S48" t="str">
        <f>IF(Names!L65="-------------------------------","",Names!L65)</f>
        <v>-----------------------</v>
      </c>
    </row>
    <row r="49" spans="1:19" x14ac:dyDescent="0.2">
      <c r="A49" s="60" t="str">
        <f>IF(Names!H66="&lt;&lt;Select from list&gt;&gt;","",Names!H66)</f>
        <v/>
      </c>
      <c r="B49" s="60" t="str">
        <f>IF(Names!E66="","",Names!E66)</f>
        <v/>
      </c>
      <c r="C49" s="60" t="str">
        <f>IF(Names!D66="","",Names!D66)</f>
        <v/>
      </c>
      <c r="D49" s="60" t="str">
        <f>IF(Names!G66="","",Names!G66)</f>
        <v/>
      </c>
      <c r="E49" s="251" t="str">
        <f>IF(Names!O66="","",Names!O66)</f>
        <v/>
      </c>
      <c r="F49" t="str">
        <f>IF(Names!J66="","",Names!J66)</f>
        <v/>
      </c>
      <c r="G49" s="250" t="str">
        <f>IF('5. Skier Information'!J64="Snowboard","Y","")</f>
        <v/>
      </c>
      <c r="H49" s="250" t="str">
        <f>IF('5. Skier Information'!I64="","",'5. Skier Information'!I64)</f>
        <v/>
      </c>
      <c r="I49" s="250" t="str">
        <f>IF('5. Skier Information'!F64="","",'5. Skier Information'!F64)</f>
        <v/>
      </c>
      <c r="J49" s="250" t="str">
        <f>IF('5. Skier Information'!G64="","",'5. Skier Information'!G64)</f>
        <v/>
      </c>
      <c r="K49" s="250" t="str">
        <f>IF('5. Skier Information'!K64="","",'5. Skier Information'!K64)</f>
        <v/>
      </c>
      <c r="L49" s="250" t="str">
        <f>IF('5. Skier Information'!H64="","",'5. Skier Information'!H64)</f>
        <v/>
      </c>
      <c r="M49" s="250" t="str">
        <f>IF('4. Group Information'!K93="","",'4. Group Information'!K93)</f>
        <v/>
      </c>
      <c r="N49" s="250" t="str">
        <f>IF('4. Group Information'!J93="","",'4. Group Information'!J93)</f>
        <v/>
      </c>
      <c r="O49" t="str">
        <f>IF(Names!M66="","",Names!M66)</f>
        <v/>
      </c>
      <c r="P49" t="str">
        <f>IF(Names!N66="-------------------------------","",Names!N66)</f>
        <v>-----------------------</v>
      </c>
      <c r="Q49" s="251" t="str">
        <f>IF(Names!P66="","",Names!P66)</f>
        <v/>
      </c>
      <c r="S49" t="str">
        <f>IF(Names!L66="-------------------------------","",Names!L66)</f>
        <v>-----------------------</v>
      </c>
    </row>
    <row r="50" spans="1:19" x14ac:dyDescent="0.2">
      <c r="A50" s="60" t="str">
        <f>IF(Names!H67="&lt;&lt;Select from list&gt;&gt;","",Names!H67)</f>
        <v/>
      </c>
      <c r="B50" s="60" t="str">
        <f>IF(Names!E67="","",Names!E67)</f>
        <v/>
      </c>
      <c r="C50" s="60" t="str">
        <f>IF(Names!D67="","",Names!D67)</f>
        <v/>
      </c>
      <c r="D50" s="60" t="str">
        <f>IF(Names!G67="","",Names!G67)</f>
        <v/>
      </c>
      <c r="E50" s="251" t="str">
        <f>IF(Names!O67="","",Names!O67)</f>
        <v/>
      </c>
      <c r="F50" t="str">
        <f>IF(Names!J67="","",Names!J67)</f>
        <v/>
      </c>
      <c r="G50" s="250" t="str">
        <f>IF('5. Skier Information'!J65="Snowboard","Y","")</f>
        <v/>
      </c>
      <c r="H50" s="250" t="str">
        <f>IF('5. Skier Information'!I65="","",'5. Skier Information'!I65)</f>
        <v/>
      </c>
      <c r="I50" s="250" t="str">
        <f>IF('5. Skier Information'!F65="","",'5. Skier Information'!F65)</f>
        <v/>
      </c>
      <c r="J50" s="250" t="str">
        <f>IF('5. Skier Information'!G65="","",'5. Skier Information'!G65)</f>
        <v/>
      </c>
      <c r="K50" s="250" t="str">
        <f>IF('5. Skier Information'!K65="","",'5. Skier Information'!K65)</f>
        <v/>
      </c>
      <c r="L50" s="250" t="str">
        <f>IF('5. Skier Information'!H65="","",'5. Skier Information'!H65)</f>
        <v/>
      </c>
      <c r="M50" s="250" t="str">
        <f>IF('4. Group Information'!K94="","",'4. Group Information'!K94)</f>
        <v/>
      </c>
      <c r="N50" s="250" t="str">
        <f>IF('4. Group Information'!J94="","",'4. Group Information'!J94)</f>
        <v/>
      </c>
      <c r="O50" t="str">
        <f>IF(Names!M67="","",Names!M67)</f>
        <v/>
      </c>
      <c r="P50" t="str">
        <f>IF(Names!N67="-------------------------------","",Names!N67)</f>
        <v>-----------------------</v>
      </c>
      <c r="Q50" s="251" t="str">
        <f>IF(Names!P67="","",Names!P67)</f>
        <v/>
      </c>
      <c r="S50" t="str">
        <f>IF(Names!L67="-------------------------------","",Names!L67)</f>
        <v>-----------------------</v>
      </c>
    </row>
    <row r="51" spans="1:19" x14ac:dyDescent="0.2">
      <c r="A51" s="60" t="str">
        <f>IF(Names!H68="&lt;&lt;Select from list&gt;&gt;","",Names!H68)</f>
        <v/>
      </c>
      <c r="B51" s="60" t="str">
        <f>IF(Names!E68="","",Names!E68)</f>
        <v/>
      </c>
      <c r="C51" s="60" t="str">
        <f>IF(Names!D68="","",Names!D68)</f>
        <v/>
      </c>
      <c r="D51" s="60" t="str">
        <f>IF(Names!G68="","",Names!G68)</f>
        <v/>
      </c>
      <c r="E51" s="251" t="str">
        <f>IF(Names!O68="","",Names!O68)</f>
        <v/>
      </c>
      <c r="F51" t="str">
        <f>IF(Names!J68="","",Names!J68)</f>
        <v/>
      </c>
      <c r="G51" s="250" t="str">
        <f>IF('5. Skier Information'!J66="Snowboard","Y","")</f>
        <v/>
      </c>
      <c r="H51" s="250" t="str">
        <f>IF('5. Skier Information'!I66="","",'5. Skier Information'!I66)</f>
        <v/>
      </c>
      <c r="I51" s="250" t="str">
        <f>IF('5. Skier Information'!F66="","",'5. Skier Information'!F66)</f>
        <v/>
      </c>
      <c r="J51" s="250" t="str">
        <f>IF('5. Skier Information'!G66="","",'5. Skier Information'!G66)</f>
        <v/>
      </c>
      <c r="K51" s="250" t="str">
        <f>IF('5. Skier Information'!K66="","",'5. Skier Information'!K66)</f>
        <v/>
      </c>
      <c r="L51" s="250" t="str">
        <f>IF('5. Skier Information'!H66="","",'5. Skier Information'!H66)</f>
        <v/>
      </c>
      <c r="M51" s="250" t="str">
        <f>IF('4. Group Information'!K95="","",'4. Group Information'!K95)</f>
        <v/>
      </c>
      <c r="N51" s="250" t="str">
        <f>IF('4. Group Information'!J95="","",'4. Group Information'!J95)</f>
        <v/>
      </c>
      <c r="O51" t="str">
        <f>IF(Names!M68="","",Names!M68)</f>
        <v/>
      </c>
      <c r="P51" t="str">
        <f>IF(Names!N68="-------------------------------","",Names!N68)</f>
        <v>-----------------------</v>
      </c>
      <c r="Q51" s="251" t="str">
        <f>IF(Names!P68="","",Names!P68)</f>
        <v/>
      </c>
      <c r="S51" t="str">
        <f>IF(Names!L68="-------------------------------","",Names!L68)</f>
        <v>-----------------------</v>
      </c>
    </row>
    <row r="52" spans="1:19" x14ac:dyDescent="0.2">
      <c r="A52" s="60" t="str">
        <f>IF(Names!H69="&lt;&lt;Select from list&gt;&gt;","",Names!H69)</f>
        <v/>
      </c>
      <c r="B52" s="60" t="str">
        <f>IF(Names!E69="","",Names!E69)</f>
        <v/>
      </c>
      <c r="C52" s="60" t="str">
        <f>IF(Names!D69="","",Names!D69)</f>
        <v/>
      </c>
      <c r="D52" s="60" t="str">
        <f>IF(Names!G69="","",Names!G69)</f>
        <v/>
      </c>
      <c r="E52" s="251" t="str">
        <f>IF(Names!O69="","",Names!O69)</f>
        <v/>
      </c>
      <c r="F52" t="str">
        <f>IF(Names!J69="","",Names!J69)</f>
        <v/>
      </c>
      <c r="G52" s="250" t="str">
        <f>IF('5. Skier Information'!J67="Snowboard","Y","")</f>
        <v/>
      </c>
      <c r="H52" s="250" t="str">
        <f>IF('5. Skier Information'!I67="","",'5. Skier Information'!I67)</f>
        <v/>
      </c>
      <c r="I52" s="250" t="str">
        <f>IF('5. Skier Information'!F67="","",'5. Skier Information'!F67)</f>
        <v/>
      </c>
      <c r="J52" s="250" t="str">
        <f>IF('5. Skier Information'!G67="","",'5. Skier Information'!G67)</f>
        <v/>
      </c>
      <c r="K52" s="250" t="str">
        <f>IF('5. Skier Information'!K67="","",'5. Skier Information'!K67)</f>
        <v/>
      </c>
      <c r="L52" s="250" t="str">
        <f>IF('5. Skier Information'!H67="","",'5. Skier Information'!H67)</f>
        <v/>
      </c>
      <c r="M52" s="250" t="str">
        <f>IF('4. Group Information'!K96="","",'4. Group Information'!K96)</f>
        <v/>
      </c>
      <c r="N52" s="250" t="str">
        <f>IF('4. Group Information'!J96="","",'4. Group Information'!J96)</f>
        <v/>
      </c>
      <c r="O52" t="str">
        <f>IF(Names!M69="","",Names!M69)</f>
        <v/>
      </c>
      <c r="P52" t="str">
        <f>IF(Names!N69="-------------------------------","",Names!N69)</f>
        <v>-----------------------</v>
      </c>
      <c r="Q52" s="251" t="str">
        <f>IF(Names!P69="","",Names!P69)</f>
        <v/>
      </c>
      <c r="S52" t="str">
        <f>IF(Names!L69="-------------------------------","",Names!L69)</f>
        <v>-----------------------</v>
      </c>
    </row>
    <row r="53" spans="1:19" x14ac:dyDescent="0.2">
      <c r="A53" s="60" t="str">
        <f>IF(Names!H70="&lt;&lt;Select from list&gt;&gt;","",Names!H70)</f>
        <v/>
      </c>
      <c r="B53" s="60" t="str">
        <f>IF(Names!E70="","",Names!E70)</f>
        <v/>
      </c>
      <c r="C53" s="60" t="str">
        <f>IF(Names!D70="","",Names!D70)</f>
        <v/>
      </c>
      <c r="D53" s="60" t="str">
        <f>IF(Names!G70="","",Names!G70)</f>
        <v/>
      </c>
      <c r="E53" s="251" t="str">
        <f>IF(Names!O70="","",Names!O70)</f>
        <v/>
      </c>
      <c r="F53" t="str">
        <f>IF(Names!J70="","",Names!J70)</f>
        <v/>
      </c>
      <c r="G53" s="250" t="str">
        <f>IF('5. Skier Information'!J68="Snowboard","Y","")</f>
        <v/>
      </c>
      <c r="H53" s="250" t="str">
        <f>IF('5. Skier Information'!I68="","",'5. Skier Information'!I68)</f>
        <v/>
      </c>
      <c r="I53" s="250" t="str">
        <f>IF('5. Skier Information'!F68="","",'5. Skier Information'!F68)</f>
        <v/>
      </c>
      <c r="J53" s="250" t="str">
        <f>IF('5. Skier Information'!G68="","",'5. Skier Information'!G68)</f>
        <v/>
      </c>
      <c r="K53" s="250" t="str">
        <f>IF('5. Skier Information'!K68="","",'5. Skier Information'!K68)</f>
        <v/>
      </c>
      <c r="L53" s="250" t="str">
        <f>IF('5. Skier Information'!H68="","",'5. Skier Information'!H68)</f>
        <v/>
      </c>
      <c r="M53" s="250" t="str">
        <f>IF('4. Group Information'!K97="","",'4. Group Information'!K97)</f>
        <v/>
      </c>
      <c r="N53" s="250" t="str">
        <f>IF('4. Group Information'!J97="","",'4. Group Information'!J97)</f>
        <v/>
      </c>
      <c r="O53" t="str">
        <f>IF(Names!M70="","",Names!M70)</f>
        <v/>
      </c>
      <c r="P53" t="str">
        <f>IF(Names!N70="-------------------------------","",Names!N70)</f>
        <v>-----------------------</v>
      </c>
      <c r="Q53" s="251" t="str">
        <f>IF(Names!P70="","",Names!P70)</f>
        <v/>
      </c>
      <c r="S53" t="str">
        <f>IF(Names!L70="-------------------------------","",Names!L70)</f>
        <v>-----------------------</v>
      </c>
    </row>
    <row r="54" spans="1:19" x14ac:dyDescent="0.2">
      <c r="A54" s="60" t="str">
        <f>IF(Names!H71="&lt;&lt;Select from list&gt;&gt;","",Names!H71)</f>
        <v/>
      </c>
      <c r="B54" s="60" t="str">
        <f>IF(Names!E71="","",Names!E71)</f>
        <v/>
      </c>
      <c r="C54" s="60" t="str">
        <f>IF(Names!D71="","",Names!D71)</f>
        <v/>
      </c>
      <c r="D54" s="60" t="str">
        <f>IF(Names!G71="","",Names!G71)</f>
        <v/>
      </c>
      <c r="E54" s="251" t="str">
        <f>IF(Names!O71="","",Names!O71)</f>
        <v/>
      </c>
      <c r="F54" t="str">
        <f>IF(Names!J71="","",Names!J71)</f>
        <v/>
      </c>
      <c r="G54" s="250" t="str">
        <f>IF('5. Skier Information'!J69="Snowboard","Y","")</f>
        <v/>
      </c>
      <c r="H54" s="250" t="str">
        <f>IF('5. Skier Information'!I69="","",'5. Skier Information'!I69)</f>
        <v/>
      </c>
      <c r="I54" s="250" t="str">
        <f>IF('5. Skier Information'!F69="","",'5. Skier Information'!F69)</f>
        <v/>
      </c>
      <c r="J54" s="250" t="str">
        <f>IF('5. Skier Information'!G69="","",'5. Skier Information'!G69)</f>
        <v/>
      </c>
      <c r="K54" s="250" t="str">
        <f>IF('5. Skier Information'!K69="","",'5. Skier Information'!K69)</f>
        <v/>
      </c>
      <c r="L54" s="250" t="str">
        <f>IF('5. Skier Information'!H69="","",'5. Skier Information'!H69)</f>
        <v/>
      </c>
      <c r="M54" s="250" t="str">
        <f>IF('4. Group Information'!K98="","",'4. Group Information'!K98)</f>
        <v/>
      </c>
      <c r="N54" s="250" t="str">
        <f>IF('4. Group Information'!J98="","",'4. Group Information'!J98)</f>
        <v/>
      </c>
      <c r="O54" t="str">
        <f>IF(Names!M71="","",Names!M71)</f>
        <v/>
      </c>
      <c r="P54" t="str">
        <f>IF(Names!N71="-------------------------------","",Names!N71)</f>
        <v>-----------------------</v>
      </c>
      <c r="Q54" s="251" t="str">
        <f>IF(Names!P71="","",Names!P71)</f>
        <v/>
      </c>
      <c r="S54" t="str">
        <f>IF(Names!L71="-------------------------------","",Names!L71)</f>
        <v>-----------------------</v>
      </c>
    </row>
    <row r="55" spans="1:19" x14ac:dyDescent="0.2">
      <c r="A55" s="60" t="str">
        <f>IF(Names!H72="&lt;&lt;Select from list&gt;&gt;","",Names!H72)</f>
        <v/>
      </c>
      <c r="B55" s="60" t="str">
        <f>IF(Names!E72="","",Names!E72)</f>
        <v/>
      </c>
      <c r="C55" s="60" t="str">
        <f>IF(Names!D72="","",Names!D72)</f>
        <v/>
      </c>
      <c r="D55" s="60" t="str">
        <f>IF(Names!G72="","",Names!G72)</f>
        <v/>
      </c>
      <c r="E55" s="251" t="str">
        <f>IF(Names!O72="","",Names!O72)</f>
        <v/>
      </c>
      <c r="F55" t="str">
        <f>IF(Names!J72="","",Names!J72)</f>
        <v/>
      </c>
      <c r="G55" s="250" t="str">
        <f>IF('5. Skier Information'!J70="Snowboard","Y","")</f>
        <v/>
      </c>
      <c r="H55" s="250" t="str">
        <f>IF('5. Skier Information'!I70="","",'5. Skier Information'!I70)</f>
        <v/>
      </c>
      <c r="I55" s="250" t="str">
        <f>IF('5. Skier Information'!F70="","",'5. Skier Information'!F70)</f>
        <v/>
      </c>
      <c r="J55" s="250" t="str">
        <f>IF('5. Skier Information'!G70="","",'5. Skier Information'!G70)</f>
        <v/>
      </c>
      <c r="K55" s="250" t="str">
        <f>IF('5. Skier Information'!K70="","",'5. Skier Information'!K70)</f>
        <v/>
      </c>
      <c r="L55" s="250" t="str">
        <f>IF('5. Skier Information'!H70="","",'5. Skier Information'!H70)</f>
        <v/>
      </c>
      <c r="M55" s="250" t="str">
        <f>IF('4. Group Information'!K99="","",'4. Group Information'!K99)</f>
        <v/>
      </c>
      <c r="N55" s="250" t="str">
        <f>IF('4. Group Information'!J99="","",'4. Group Information'!J99)</f>
        <v/>
      </c>
      <c r="O55" t="str">
        <f>IF(Names!M72="","",Names!M72)</f>
        <v/>
      </c>
      <c r="P55" t="str">
        <f>IF(Names!N72="-------------------------------","",Names!N72)</f>
        <v>-----------------------</v>
      </c>
      <c r="Q55" s="251" t="str">
        <f>IF(Names!P72="","",Names!P72)</f>
        <v/>
      </c>
      <c r="S55" t="str">
        <f>IF(Names!L72="-------------------------------","",Names!L72)</f>
        <v>-----------------------</v>
      </c>
    </row>
    <row r="56" spans="1:19" x14ac:dyDescent="0.2">
      <c r="A56" s="60" t="str">
        <f>IF(Names!H73="&lt;&lt;Select from list&gt;&gt;","",Names!H73)</f>
        <v/>
      </c>
      <c r="B56" s="60" t="str">
        <f>IF(Names!E73="","",Names!E73)</f>
        <v/>
      </c>
      <c r="C56" s="60" t="str">
        <f>IF(Names!D73="","",Names!D73)</f>
        <v/>
      </c>
      <c r="D56" s="60" t="str">
        <f>IF(Names!G73="","",Names!G73)</f>
        <v/>
      </c>
      <c r="E56" s="251" t="str">
        <f>IF(Names!O73="","",Names!O73)</f>
        <v/>
      </c>
      <c r="F56" t="str">
        <f>IF(Names!J73="","",Names!J73)</f>
        <v/>
      </c>
      <c r="G56" s="250" t="str">
        <f>IF('5. Skier Information'!J71="Snowboard","Y","")</f>
        <v/>
      </c>
      <c r="H56" s="250" t="str">
        <f>IF('5. Skier Information'!I71="","",'5. Skier Information'!I71)</f>
        <v/>
      </c>
      <c r="I56" s="250" t="str">
        <f>IF('5. Skier Information'!F71="","",'5. Skier Information'!F71)</f>
        <v/>
      </c>
      <c r="J56" s="250" t="str">
        <f>IF('5. Skier Information'!G71="","",'5. Skier Information'!G71)</f>
        <v/>
      </c>
      <c r="K56" s="250" t="str">
        <f>IF('5. Skier Information'!K71="","",'5. Skier Information'!K71)</f>
        <v/>
      </c>
      <c r="L56" s="250" t="str">
        <f>IF('5. Skier Information'!H71="","",'5. Skier Information'!H71)</f>
        <v/>
      </c>
      <c r="M56" s="250" t="str">
        <f>IF('4. Group Information'!K100="","",'4. Group Information'!K100)</f>
        <v/>
      </c>
      <c r="N56" s="250" t="str">
        <f>IF('4. Group Information'!J100="","",'4. Group Information'!J100)</f>
        <v/>
      </c>
      <c r="O56" t="str">
        <f>IF(Names!M73="","",Names!M73)</f>
        <v/>
      </c>
      <c r="P56" t="str">
        <f>IF(Names!N73="-------------------------------","",Names!N73)</f>
        <v>-----------------------</v>
      </c>
      <c r="Q56" s="251" t="str">
        <f>IF(Names!P73="","",Names!P73)</f>
        <v/>
      </c>
      <c r="S56" t="str">
        <f>IF(Names!L73="-------------------------------","",Names!L73)</f>
        <v>-----------------------</v>
      </c>
    </row>
    <row r="57" spans="1:19" x14ac:dyDescent="0.2">
      <c r="A57" s="60" t="str">
        <f>IF(Names!H74="&lt;&lt;Select from list&gt;&gt;","",Names!H74)</f>
        <v/>
      </c>
      <c r="B57" s="60" t="str">
        <f>IF(Names!E74="","",Names!E74)</f>
        <v/>
      </c>
      <c r="C57" s="60" t="str">
        <f>IF(Names!D74="","",Names!D74)</f>
        <v/>
      </c>
      <c r="D57" s="60" t="str">
        <f>IF(Names!G74="","",Names!G74)</f>
        <v/>
      </c>
      <c r="E57" s="251" t="str">
        <f>IF(Names!O74="","",Names!O74)</f>
        <v/>
      </c>
      <c r="F57" t="str">
        <f>IF(Names!J74="","",Names!J74)</f>
        <v/>
      </c>
      <c r="G57" s="250" t="str">
        <f>IF('5. Skier Information'!J72="Snowboard","Y","")</f>
        <v/>
      </c>
      <c r="H57" s="250" t="str">
        <f>IF('5. Skier Information'!I72="","",'5. Skier Information'!I72)</f>
        <v/>
      </c>
      <c r="I57" s="250" t="str">
        <f>IF('5. Skier Information'!F72="","",'5. Skier Information'!F72)</f>
        <v/>
      </c>
      <c r="J57" s="250" t="str">
        <f>IF('5. Skier Information'!G72="","",'5. Skier Information'!G72)</f>
        <v/>
      </c>
      <c r="K57" s="250" t="str">
        <f>IF('5. Skier Information'!K72="","",'5. Skier Information'!K72)</f>
        <v/>
      </c>
      <c r="L57" s="250" t="str">
        <f>IF('5. Skier Information'!H72="","",'5. Skier Information'!H72)</f>
        <v/>
      </c>
      <c r="M57" s="250" t="str">
        <f>IF('4. Group Information'!K101="","",'4. Group Information'!K101)</f>
        <v/>
      </c>
      <c r="N57" s="250" t="str">
        <f>IF('4. Group Information'!J101="","",'4. Group Information'!J101)</f>
        <v/>
      </c>
      <c r="O57" t="str">
        <f>IF(Names!M74="","",Names!M74)</f>
        <v/>
      </c>
      <c r="P57" t="str">
        <f>IF(Names!N74="-------------------------------","",Names!N74)</f>
        <v>-----------------------</v>
      </c>
      <c r="Q57" s="251" t="str">
        <f>IF(Names!P74="","",Names!P74)</f>
        <v/>
      </c>
      <c r="S57" t="str">
        <f>IF(Names!L74="-------------------------------","",Names!L74)</f>
        <v>-----------------------</v>
      </c>
    </row>
    <row r="58" spans="1:19" x14ac:dyDescent="0.2">
      <c r="A58" s="60" t="str">
        <f>IF(Names!H75="&lt;&lt;Select from list&gt;&gt;","",Names!H75)</f>
        <v/>
      </c>
      <c r="B58" s="60" t="str">
        <f>IF(Names!E75="","",Names!E75)</f>
        <v/>
      </c>
      <c r="C58" s="60" t="str">
        <f>IF(Names!D75="","",Names!D75)</f>
        <v/>
      </c>
      <c r="D58" s="60" t="str">
        <f>IF(Names!G75="","",Names!G75)</f>
        <v/>
      </c>
      <c r="E58" s="251" t="str">
        <f>IF(Names!O75="","",Names!O75)</f>
        <v/>
      </c>
      <c r="F58" t="str">
        <f>IF(Names!J75="","",Names!J75)</f>
        <v/>
      </c>
      <c r="G58" s="250" t="str">
        <f>IF('5. Skier Information'!J73="Snowboard","Y","")</f>
        <v/>
      </c>
      <c r="H58" s="250" t="str">
        <f>IF('5. Skier Information'!I73="","",'5. Skier Information'!I73)</f>
        <v/>
      </c>
      <c r="I58" s="250" t="str">
        <f>IF('5. Skier Information'!F73="","",'5. Skier Information'!F73)</f>
        <v/>
      </c>
      <c r="J58" s="250" t="str">
        <f>IF('5. Skier Information'!G73="","",'5. Skier Information'!G73)</f>
        <v/>
      </c>
      <c r="K58" s="250" t="str">
        <f>IF('5. Skier Information'!K73="","",'5. Skier Information'!K73)</f>
        <v/>
      </c>
      <c r="L58" s="250" t="str">
        <f>IF('5. Skier Information'!H73="","",'5. Skier Information'!H73)</f>
        <v/>
      </c>
      <c r="M58" s="250" t="str">
        <f>IF('4. Group Information'!K102="","",'4. Group Information'!K102)</f>
        <v/>
      </c>
      <c r="N58" s="250" t="str">
        <f>IF('4. Group Information'!J102="","",'4. Group Information'!J102)</f>
        <v/>
      </c>
      <c r="O58" t="str">
        <f>IF(Names!M75="","",Names!M75)</f>
        <v/>
      </c>
      <c r="P58" t="str">
        <f>IF(Names!N75="-------------------------------","",Names!N75)</f>
        <v>-----------------------</v>
      </c>
      <c r="Q58" s="251" t="str">
        <f>IF(Names!P75="","",Names!P75)</f>
        <v/>
      </c>
      <c r="S58" t="str">
        <f>IF(Names!L75="-------------------------------","",Names!L75)</f>
        <v>-----------------------</v>
      </c>
    </row>
    <row r="59" spans="1:19" x14ac:dyDescent="0.2">
      <c r="A59" s="60" t="str">
        <f>IF(Names!H76="&lt;&lt;Select from list&gt;&gt;","",Names!H76)</f>
        <v/>
      </c>
      <c r="B59" s="60" t="str">
        <f>IF(Names!E76="","",Names!E76)</f>
        <v/>
      </c>
      <c r="C59" s="60" t="str">
        <f>IF(Names!D76="","",Names!D76)</f>
        <v/>
      </c>
      <c r="D59" s="60" t="str">
        <f>IF(Names!G76="","",Names!G76)</f>
        <v/>
      </c>
      <c r="E59" s="251" t="str">
        <f>IF(Names!O76="","",Names!O76)</f>
        <v/>
      </c>
      <c r="F59" t="str">
        <f>IF(Names!J76="","",Names!J76)</f>
        <v/>
      </c>
      <c r="G59" s="250" t="str">
        <f>IF('5. Skier Information'!J74="Snowboard","Y","")</f>
        <v/>
      </c>
      <c r="H59" s="250" t="str">
        <f>IF('5. Skier Information'!I74="","",'5. Skier Information'!I74)</f>
        <v/>
      </c>
      <c r="I59" s="250" t="str">
        <f>IF('5. Skier Information'!F74="","",'5. Skier Information'!F74)</f>
        <v/>
      </c>
      <c r="J59" s="250" t="str">
        <f>IF('5. Skier Information'!G74="","",'5. Skier Information'!G74)</f>
        <v/>
      </c>
      <c r="K59" s="250" t="str">
        <f>IF('5. Skier Information'!K74="","",'5. Skier Information'!K74)</f>
        <v/>
      </c>
      <c r="L59" s="250" t="str">
        <f>IF('5. Skier Information'!H74="","",'5. Skier Information'!H74)</f>
        <v/>
      </c>
      <c r="M59" s="250" t="str">
        <f>IF('4. Group Information'!K103="","",'4. Group Information'!K103)</f>
        <v/>
      </c>
      <c r="N59" s="250" t="str">
        <f>IF('4. Group Information'!J103="","",'4. Group Information'!J103)</f>
        <v/>
      </c>
      <c r="O59" t="str">
        <f>IF(Names!M76="","",Names!M76)</f>
        <v/>
      </c>
      <c r="P59" t="str">
        <f>IF(Names!N76="-------------------------------","",Names!N76)</f>
        <v>-----------------------</v>
      </c>
      <c r="Q59" s="251" t="str">
        <f>IF(Names!P76="","",Names!P76)</f>
        <v/>
      </c>
      <c r="S59" t="str">
        <f>IF(Names!L76="-------------------------------","",Names!L76)</f>
        <v>-----------------------</v>
      </c>
    </row>
    <row r="60" spans="1:19" x14ac:dyDescent="0.2">
      <c r="A60" s="60" t="str">
        <f>IF(Names!H77="&lt;&lt;Select from list&gt;&gt;","",Names!H77)</f>
        <v/>
      </c>
      <c r="B60" s="60" t="str">
        <f>IF(Names!E77="","",Names!E77)</f>
        <v/>
      </c>
      <c r="C60" s="60" t="str">
        <f>IF(Names!D77="","",Names!D77)</f>
        <v/>
      </c>
      <c r="D60" s="60" t="str">
        <f>IF(Names!G77="","",Names!G77)</f>
        <v/>
      </c>
      <c r="E60" s="251" t="str">
        <f>IF(Names!O77="","",Names!O77)</f>
        <v/>
      </c>
      <c r="F60" t="str">
        <f>IF(Names!J77="","",Names!J77)</f>
        <v/>
      </c>
      <c r="G60" s="250" t="str">
        <f>IF('5. Skier Information'!J75="Snowboard","Y","")</f>
        <v/>
      </c>
      <c r="H60" s="250" t="str">
        <f>IF('5. Skier Information'!I75="","",'5. Skier Information'!I75)</f>
        <v/>
      </c>
      <c r="I60" s="250" t="str">
        <f>IF('5. Skier Information'!F75="","",'5. Skier Information'!F75)</f>
        <v/>
      </c>
      <c r="J60" s="250" t="str">
        <f>IF('5. Skier Information'!G75="","",'5. Skier Information'!G75)</f>
        <v/>
      </c>
      <c r="K60" s="250" t="str">
        <f>IF('5. Skier Information'!K75="","",'5. Skier Information'!K75)</f>
        <v/>
      </c>
      <c r="L60" s="250" t="str">
        <f>IF('5. Skier Information'!H75="","",'5. Skier Information'!H75)</f>
        <v/>
      </c>
      <c r="M60" s="250" t="str">
        <f>IF('4. Group Information'!K104="","",'4. Group Information'!K104)</f>
        <v/>
      </c>
      <c r="N60" s="250" t="str">
        <f>IF('4. Group Information'!J104="","",'4. Group Information'!J104)</f>
        <v/>
      </c>
      <c r="O60" t="str">
        <f>IF(Names!M77="","",Names!M77)</f>
        <v/>
      </c>
      <c r="P60" t="str">
        <f>IF(Names!N77="-------------------------------","",Names!N77)</f>
        <v>-----------------------</v>
      </c>
      <c r="Q60" s="251" t="str">
        <f>IF(Names!P77="","",Names!P77)</f>
        <v/>
      </c>
      <c r="S60" t="str">
        <f>IF(Names!L77="-------------------------------","",Names!L77)</f>
        <v>-----------------------</v>
      </c>
    </row>
    <row r="61" spans="1:19" x14ac:dyDescent="0.2">
      <c r="A61" s="60" t="str">
        <f>IF(Names!H78="&lt;&lt;Select from list&gt;&gt;","",Names!H78)</f>
        <v/>
      </c>
      <c r="B61" s="60" t="str">
        <f>IF(Names!E78="","",Names!E78)</f>
        <v/>
      </c>
      <c r="C61" s="60" t="str">
        <f>IF(Names!D78="","",Names!D78)</f>
        <v/>
      </c>
      <c r="D61" s="60" t="str">
        <f>IF(Names!G78="","",Names!G78)</f>
        <v/>
      </c>
      <c r="E61" s="251" t="str">
        <f>IF(Names!O78="","",Names!O78)</f>
        <v/>
      </c>
      <c r="F61" t="str">
        <f>IF(Names!J78="","",Names!J78)</f>
        <v/>
      </c>
      <c r="G61" s="250" t="str">
        <f>IF('5. Skier Information'!J76="Snowboard","Y","")</f>
        <v/>
      </c>
      <c r="H61" s="250" t="str">
        <f>IF('5. Skier Information'!I76="","",'5. Skier Information'!I76)</f>
        <v/>
      </c>
      <c r="I61" s="250" t="str">
        <f>IF('5. Skier Information'!F76="","",'5. Skier Information'!F76)</f>
        <v/>
      </c>
      <c r="J61" s="250" t="str">
        <f>IF('5. Skier Information'!G76="","",'5. Skier Information'!G76)</f>
        <v/>
      </c>
      <c r="K61" s="250" t="str">
        <f>IF('5. Skier Information'!K76="","",'5. Skier Information'!K76)</f>
        <v/>
      </c>
      <c r="L61" s="250" t="str">
        <f>IF('5. Skier Information'!H76="","",'5. Skier Information'!H76)</f>
        <v/>
      </c>
      <c r="M61" s="250" t="str">
        <f>IF('4. Group Information'!K105="","",'4. Group Information'!K105)</f>
        <v/>
      </c>
      <c r="N61" s="250" t="str">
        <f>IF('4. Group Information'!J105="","",'4. Group Information'!J105)</f>
        <v/>
      </c>
      <c r="O61" t="str">
        <f>IF(Names!M78="","",Names!M78)</f>
        <v/>
      </c>
      <c r="P61" t="str">
        <f>IF(Names!N78="-------------------------------","",Names!N78)</f>
        <v>-----------------------</v>
      </c>
      <c r="Q61" s="251" t="str">
        <f>IF(Names!P78="","",Names!P78)</f>
        <v/>
      </c>
      <c r="S61" t="str">
        <f>IF(Names!L78="-------------------------------","",Names!L78)</f>
        <v>-----------------------</v>
      </c>
    </row>
    <row r="62" spans="1:19" x14ac:dyDescent="0.2">
      <c r="A62" s="60" t="str">
        <f>IF(Names!H79="&lt;&lt;Select from list&gt;&gt;","",Names!H79)</f>
        <v/>
      </c>
      <c r="B62" s="60" t="str">
        <f>IF(Names!E79="","",Names!E79)</f>
        <v/>
      </c>
      <c r="C62" s="60" t="str">
        <f>IF(Names!D79="","",Names!D79)</f>
        <v/>
      </c>
      <c r="D62" s="60" t="str">
        <f>IF(Names!G79="","",Names!G79)</f>
        <v/>
      </c>
      <c r="E62" s="251" t="str">
        <f>IF(Names!O79="","",Names!O79)</f>
        <v/>
      </c>
      <c r="F62" t="str">
        <f>IF(Names!J79="","",Names!J79)</f>
        <v/>
      </c>
      <c r="G62" s="250" t="str">
        <f>IF('5. Skier Information'!J77="Snowboard","Y","")</f>
        <v/>
      </c>
      <c r="H62" s="250" t="str">
        <f>IF('5. Skier Information'!I77="","",'5. Skier Information'!I77)</f>
        <v/>
      </c>
      <c r="I62" s="250" t="str">
        <f>IF('5. Skier Information'!F77="","",'5. Skier Information'!F77)</f>
        <v/>
      </c>
      <c r="J62" s="250" t="str">
        <f>IF('5. Skier Information'!G77="","",'5. Skier Information'!G77)</f>
        <v/>
      </c>
      <c r="K62" s="250" t="str">
        <f>IF('5. Skier Information'!K77="","",'5. Skier Information'!K77)</f>
        <v/>
      </c>
      <c r="L62" s="250" t="str">
        <f>IF('5. Skier Information'!H77="","",'5. Skier Information'!H77)</f>
        <v/>
      </c>
      <c r="M62" s="250" t="str">
        <f>IF('4. Group Information'!K106="","",'4. Group Information'!K106)</f>
        <v/>
      </c>
      <c r="N62" s="250" t="str">
        <f>IF('4. Group Information'!J106="","",'4. Group Information'!J106)</f>
        <v/>
      </c>
      <c r="O62" t="str">
        <f>IF(Names!M79="","",Names!M79)</f>
        <v/>
      </c>
      <c r="P62" t="str">
        <f>IF(Names!N79="-------------------------------","",Names!N79)</f>
        <v>-----------------------</v>
      </c>
      <c r="Q62" s="251" t="str">
        <f>IF(Names!P79="","",Names!P79)</f>
        <v/>
      </c>
      <c r="S62" t="str">
        <f>IF(Names!L79="-------------------------------","",Names!L79)</f>
        <v>-----------------------</v>
      </c>
    </row>
    <row r="63" spans="1:19" x14ac:dyDescent="0.2">
      <c r="A63" s="60" t="str">
        <f>IF(Names!H80="&lt;&lt;Select from list&gt;&gt;","",Names!H80)</f>
        <v/>
      </c>
      <c r="B63" s="60" t="str">
        <f>IF(Names!E80="","",Names!E80)</f>
        <v/>
      </c>
      <c r="C63" s="60" t="str">
        <f>IF(Names!D80="","",Names!D80)</f>
        <v/>
      </c>
      <c r="D63" s="60" t="str">
        <f>IF(Names!G80="","",Names!G80)</f>
        <v/>
      </c>
      <c r="E63" s="251" t="str">
        <f>IF(Names!O80="","",Names!O80)</f>
        <v/>
      </c>
      <c r="F63" t="str">
        <f>IF(Names!J80="","",Names!J80)</f>
        <v/>
      </c>
      <c r="G63" s="250" t="str">
        <f>IF('5. Skier Information'!J78="Snowboard","Y","")</f>
        <v/>
      </c>
      <c r="H63" s="250" t="str">
        <f>IF('5. Skier Information'!I78="","",'5. Skier Information'!I78)</f>
        <v/>
      </c>
      <c r="I63" s="250" t="str">
        <f>IF('5. Skier Information'!F78="","",'5. Skier Information'!F78)</f>
        <v/>
      </c>
      <c r="J63" s="250" t="str">
        <f>IF('5. Skier Information'!G78="","",'5. Skier Information'!G78)</f>
        <v/>
      </c>
      <c r="K63" s="250" t="str">
        <f>IF('5. Skier Information'!K78="","",'5. Skier Information'!K78)</f>
        <v/>
      </c>
      <c r="L63" s="250" t="str">
        <f>IF('5. Skier Information'!H78="","",'5. Skier Information'!H78)</f>
        <v/>
      </c>
      <c r="M63" s="250" t="str">
        <f>IF('4. Group Information'!K107="","",'4. Group Information'!K107)</f>
        <v/>
      </c>
      <c r="N63" s="250" t="str">
        <f>IF('4. Group Information'!J107="","",'4. Group Information'!J107)</f>
        <v/>
      </c>
      <c r="O63" t="str">
        <f>IF(Names!M80="","",Names!M80)</f>
        <v/>
      </c>
      <c r="P63" t="str">
        <f>IF(Names!N80="-------------------------------","",Names!N80)</f>
        <v>-----------------------</v>
      </c>
      <c r="Q63" s="251" t="str">
        <f>IF(Names!P80="","",Names!P80)</f>
        <v/>
      </c>
      <c r="S63" t="str">
        <f>IF(Names!L80="-------------------------------","",Names!L80)</f>
        <v>-----------------------</v>
      </c>
    </row>
    <row r="64" spans="1:19" x14ac:dyDescent="0.2">
      <c r="A64" s="60" t="str">
        <f>IF(Names!H81="&lt;&lt;Select from list&gt;&gt;","",Names!H81)</f>
        <v/>
      </c>
      <c r="B64" s="60" t="str">
        <f>IF(Names!E81="","",Names!E81)</f>
        <v/>
      </c>
      <c r="C64" s="60" t="str">
        <f>IF(Names!D81="","",Names!D81)</f>
        <v/>
      </c>
      <c r="D64" s="60" t="str">
        <f>IF(Names!G81="","",Names!G81)</f>
        <v/>
      </c>
      <c r="E64" s="251" t="str">
        <f>IF(Names!O81="","",Names!O81)</f>
        <v/>
      </c>
      <c r="F64" t="str">
        <f>IF(Names!J81="","",Names!J81)</f>
        <v/>
      </c>
      <c r="G64" s="250" t="str">
        <f>IF('5. Skier Information'!J79="Snowboard","Y","")</f>
        <v/>
      </c>
      <c r="H64" s="250" t="str">
        <f>IF('5. Skier Information'!I79="","",'5. Skier Information'!I79)</f>
        <v/>
      </c>
      <c r="I64" s="250" t="str">
        <f>IF('5. Skier Information'!F79="","",'5. Skier Information'!F79)</f>
        <v/>
      </c>
      <c r="J64" s="250" t="str">
        <f>IF('5. Skier Information'!G79="","",'5. Skier Information'!G79)</f>
        <v/>
      </c>
      <c r="K64" s="250" t="str">
        <f>IF('5. Skier Information'!K79="","",'5. Skier Information'!K79)</f>
        <v/>
      </c>
      <c r="L64" s="250" t="str">
        <f>IF('5. Skier Information'!H79="","",'5. Skier Information'!H79)</f>
        <v/>
      </c>
      <c r="M64" s="250" t="str">
        <f>IF('4. Group Information'!K108="","",'4. Group Information'!K108)</f>
        <v/>
      </c>
      <c r="N64" s="250" t="str">
        <f>IF('4. Group Information'!J108="","",'4. Group Information'!J108)</f>
        <v/>
      </c>
      <c r="O64" t="str">
        <f>IF(Names!M81="","",Names!M81)</f>
        <v/>
      </c>
      <c r="P64" t="str">
        <f>IF(Names!N81="-------------------------------","",Names!N81)</f>
        <v>-----------------------</v>
      </c>
      <c r="Q64" s="251" t="str">
        <f>IF(Names!P81="","",Names!P81)</f>
        <v/>
      </c>
      <c r="S64" t="str">
        <f>IF(Names!L81="-------------------------------","",Names!L81)</f>
        <v>-----------------------</v>
      </c>
    </row>
    <row r="65" spans="1:19" x14ac:dyDescent="0.2">
      <c r="A65" s="60" t="str">
        <f>IF(Names!H82="&lt;&lt;Select from list&gt;&gt;","",Names!H82)</f>
        <v/>
      </c>
      <c r="B65" s="60" t="str">
        <f>IF(Names!E82="","",Names!E82)</f>
        <v/>
      </c>
      <c r="C65" s="60" t="str">
        <f>IF(Names!D82="","",Names!D82)</f>
        <v/>
      </c>
      <c r="D65" s="60" t="str">
        <f>IF(Names!G82="","",Names!G82)</f>
        <v/>
      </c>
      <c r="E65" s="251" t="str">
        <f>IF(Names!O82="","",Names!O82)</f>
        <v/>
      </c>
      <c r="F65" t="str">
        <f>IF(Names!J82="","",Names!J82)</f>
        <v/>
      </c>
      <c r="G65" s="250" t="str">
        <f>IF('5. Skier Information'!J80="Snowboard","Y","")</f>
        <v/>
      </c>
      <c r="H65" s="250" t="str">
        <f>IF('5. Skier Information'!I80="","",'5. Skier Information'!I80)</f>
        <v/>
      </c>
      <c r="I65" s="250" t="str">
        <f>IF('5. Skier Information'!F80="","",'5. Skier Information'!F80)</f>
        <v/>
      </c>
      <c r="J65" s="250" t="str">
        <f>IF('5. Skier Information'!G80="","",'5. Skier Information'!G80)</f>
        <v/>
      </c>
      <c r="K65" s="250" t="str">
        <f>IF('5. Skier Information'!K80="","",'5. Skier Information'!K80)</f>
        <v/>
      </c>
      <c r="L65" s="250" t="str">
        <f>IF('5. Skier Information'!H80="","",'5. Skier Information'!H80)</f>
        <v/>
      </c>
      <c r="M65" s="250" t="str">
        <f>IF('4. Group Information'!K109="","",'4. Group Information'!K109)</f>
        <v/>
      </c>
      <c r="N65" s="250" t="str">
        <f>IF('4. Group Information'!J109="","",'4. Group Information'!J109)</f>
        <v/>
      </c>
      <c r="O65" t="str">
        <f>IF(Names!M82="","",Names!M82)</f>
        <v/>
      </c>
      <c r="P65" t="str">
        <f>IF(Names!N82="-------------------------------","",Names!N82)</f>
        <v>-----------------------</v>
      </c>
      <c r="Q65" s="251" t="str">
        <f>IF(Names!P82="","",Names!P82)</f>
        <v/>
      </c>
      <c r="S65" t="str">
        <f>IF(Names!L82="-------------------------------","",Names!L82)</f>
        <v>-----------------------</v>
      </c>
    </row>
    <row r="66" spans="1:19" x14ac:dyDescent="0.2">
      <c r="A66" s="60" t="str">
        <f>IF(Names!H83="&lt;&lt;Select from list&gt;&gt;","",Names!H83)</f>
        <v/>
      </c>
      <c r="B66" s="60" t="str">
        <f>IF(Names!E83="","",Names!E83)</f>
        <v/>
      </c>
      <c r="C66" s="60" t="str">
        <f>IF(Names!D83="","",Names!D83)</f>
        <v/>
      </c>
      <c r="D66" s="60" t="str">
        <f>IF(Names!G83="","",Names!G83)</f>
        <v/>
      </c>
      <c r="E66" s="251" t="str">
        <f>IF(Names!O83="","",Names!O83)</f>
        <v/>
      </c>
      <c r="F66" t="str">
        <f>IF(Names!J83="","",Names!J83)</f>
        <v/>
      </c>
      <c r="G66" s="250" t="str">
        <f>IF('5. Skier Information'!J81="Snowboard","Y","")</f>
        <v/>
      </c>
      <c r="H66" s="250" t="str">
        <f>IF('5. Skier Information'!I81="","",'5. Skier Information'!I81)</f>
        <v/>
      </c>
      <c r="I66" s="250" t="str">
        <f>IF('5. Skier Information'!F81="","",'5. Skier Information'!F81)</f>
        <v/>
      </c>
      <c r="J66" s="250" t="str">
        <f>IF('5. Skier Information'!G81="","",'5. Skier Information'!G81)</f>
        <v/>
      </c>
      <c r="K66" s="250" t="str">
        <f>IF('5. Skier Information'!K81="","",'5. Skier Information'!K81)</f>
        <v/>
      </c>
      <c r="L66" s="250" t="str">
        <f>IF('5. Skier Information'!H81="","",'5. Skier Information'!H81)</f>
        <v/>
      </c>
      <c r="M66" s="250" t="str">
        <f>IF('4. Group Information'!K110="","",'4. Group Information'!K110)</f>
        <v/>
      </c>
      <c r="N66" s="250" t="str">
        <f>IF('4. Group Information'!J110="","",'4. Group Information'!J110)</f>
        <v/>
      </c>
      <c r="O66" t="str">
        <f>IF(Names!M83="","",Names!M83)</f>
        <v/>
      </c>
      <c r="P66" t="str">
        <f>IF(Names!N83="-------------------------------","",Names!N83)</f>
        <v>-----------------------</v>
      </c>
      <c r="Q66" s="251" t="str">
        <f>IF(Names!P83="","",Names!P83)</f>
        <v/>
      </c>
      <c r="S66" t="str">
        <f>IF(Names!L83="-------------------------------","",Names!L83)</f>
        <v>-----------------------</v>
      </c>
    </row>
    <row r="67" spans="1:19" x14ac:dyDescent="0.2">
      <c r="A67" s="60" t="str">
        <f>IF(Names!H84="&lt;&lt;Select from list&gt;&gt;","",Names!H84)</f>
        <v/>
      </c>
      <c r="B67" s="60" t="str">
        <f>IF(Names!E84="","",Names!E84)</f>
        <v/>
      </c>
      <c r="C67" s="60" t="str">
        <f>IF(Names!D84="","",Names!D84)</f>
        <v/>
      </c>
      <c r="D67" s="60" t="str">
        <f>IF(Names!G84="","",Names!G84)</f>
        <v/>
      </c>
      <c r="E67" s="251" t="str">
        <f>IF(Names!O84="","",Names!O84)</f>
        <v/>
      </c>
      <c r="F67" t="str">
        <f>IF(Names!J84="","",Names!J84)</f>
        <v/>
      </c>
      <c r="G67" s="250" t="str">
        <f>IF('5. Skier Information'!J82="Snowboard","Y","")</f>
        <v/>
      </c>
      <c r="H67" s="250" t="str">
        <f>IF('5. Skier Information'!I82="","",'5. Skier Information'!I82)</f>
        <v/>
      </c>
      <c r="I67" s="250" t="str">
        <f>IF('5. Skier Information'!F82="","",'5. Skier Information'!F82)</f>
        <v/>
      </c>
      <c r="J67" s="250" t="str">
        <f>IF('5. Skier Information'!G82="","",'5. Skier Information'!G82)</f>
        <v/>
      </c>
      <c r="K67" s="250" t="str">
        <f>IF('5. Skier Information'!K82="","",'5. Skier Information'!K82)</f>
        <v/>
      </c>
      <c r="L67" s="250" t="str">
        <f>IF('5. Skier Information'!H82="","",'5. Skier Information'!H82)</f>
        <v/>
      </c>
      <c r="M67" s="250" t="str">
        <f>IF('4. Group Information'!K111="","",'4. Group Information'!K111)</f>
        <v/>
      </c>
      <c r="N67" s="250" t="str">
        <f>IF('4. Group Information'!J111="","",'4. Group Information'!J111)</f>
        <v/>
      </c>
      <c r="O67" t="str">
        <f>IF(Names!M84="","",Names!M84)</f>
        <v/>
      </c>
      <c r="P67" t="str">
        <f>IF(Names!N84="-------------------------------","",Names!N84)</f>
        <v>-----------------------</v>
      </c>
      <c r="Q67" s="251" t="str">
        <f>IF(Names!P84="","",Names!P84)</f>
        <v/>
      </c>
      <c r="S67" t="str">
        <f>IF(Names!L84="-------------------------------","",Names!L84)</f>
        <v>-----------------------</v>
      </c>
    </row>
    <row r="68" spans="1:19" x14ac:dyDescent="0.2">
      <c r="A68" s="60" t="str">
        <f>IF(Names!H85="&lt;&lt;Select from list&gt;&gt;","",Names!H85)</f>
        <v/>
      </c>
      <c r="B68" s="60" t="str">
        <f>IF(Names!E85="","",Names!E85)</f>
        <v/>
      </c>
      <c r="C68" s="60" t="str">
        <f>IF(Names!D85="","",Names!D85)</f>
        <v/>
      </c>
      <c r="D68" s="60" t="str">
        <f>IF(Names!G85="","",Names!G85)</f>
        <v/>
      </c>
      <c r="E68" s="251" t="str">
        <f>IF(Names!O85="","",Names!O85)</f>
        <v/>
      </c>
      <c r="F68" t="str">
        <f>IF(Names!J85="","",Names!J85)</f>
        <v/>
      </c>
      <c r="G68" s="250" t="str">
        <f>IF('5. Skier Information'!J83="Snowboard","Y","")</f>
        <v/>
      </c>
      <c r="H68" s="250" t="str">
        <f>IF('5. Skier Information'!I83="","",'5. Skier Information'!I83)</f>
        <v/>
      </c>
      <c r="I68" s="250" t="str">
        <f>IF('5. Skier Information'!F83="","",'5. Skier Information'!F83)</f>
        <v/>
      </c>
      <c r="J68" s="250" t="str">
        <f>IF('5. Skier Information'!G83="","",'5. Skier Information'!G83)</f>
        <v/>
      </c>
      <c r="K68" s="250" t="str">
        <f>IF('5. Skier Information'!K83="","",'5. Skier Information'!K83)</f>
        <v/>
      </c>
      <c r="L68" s="250" t="str">
        <f>IF('5. Skier Information'!H83="","",'5. Skier Information'!H83)</f>
        <v/>
      </c>
      <c r="M68" s="250" t="str">
        <f>IF('4. Group Information'!K112="","",'4. Group Information'!K112)</f>
        <v/>
      </c>
      <c r="N68" s="250" t="str">
        <f>IF('4. Group Information'!J112="","",'4. Group Information'!J112)</f>
        <v/>
      </c>
      <c r="O68" t="str">
        <f>IF(Names!M85="","",Names!M85)</f>
        <v/>
      </c>
      <c r="P68" t="str">
        <f>IF(Names!N85="-------------------------------","",Names!N85)</f>
        <v>-----------------------</v>
      </c>
      <c r="Q68" s="251" t="str">
        <f>IF(Names!P85="","",Names!P85)</f>
        <v/>
      </c>
      <c r="S68" t="str">
        <f>IF(Names!L85="-------------------------------","",Names!L85)</f>
        <v>-----------------------</v>
      </c>
    </row>
    <row r="69" spans="1:19" x14ac:dyDescent="0.2">
      <c r="A69" s="60" t="str">
        <f>IF(Names!H86="&lt;&lt;Select from list&gt;&gt;","",Names!H86)</f>
        <v/>
      </c>
      <c r="B69" s="60" t="str">
        <f>IF(Names!E86="","",Names!E86)</f>
        <v/>
      </c>
      <c r="C69" s="60" t="str">
        <f>IF(Names!D86="","",Names!D86)</f>
        <v/>
      </c>
      <c r="D69" s="60" t="str">
        <f>IF(Names!G86="","",Names!G86)</f>
        <v/>
      </c>
      <c r="E69" s="251" t="str">
        <f>IF(Names!O86="","",Names!O86)</f>
        <v/>
      </c>
      <c r="F69" t="str">
        <f>IF(Names!J86="","",Names!J86)</f>
        <v/>
      </c>
      <c r="G69" s="250" t="str">
        <f>IF('5. Skier Information'!J84="Snowboard","Y","")</f>
        <v/>
      </c>
      <c r="H69" s="250" t="str">
        <f>IF('5. Skier Information'!I84="","",'5. Skier Information'!I84)</f>
        <v/>
      </c>
      <c r="I69" s="250" t="str">
        <f>IF('5. Skier Information'!F84="","",'5. Skier Information'!F84)</f>
        <v/>
      </c>
      <c r="J69" s="250" t="str">
        <f>IF('5. Skier Information'!G84="","",'5. Skier Information'!G84)</f>
        <v/>
      </c>
      <c r="K69" s="250" t="str">
        <f>IF('5. Skier Information'!K84="","",'5. Skier Information'!K84)</f>
        <v/>
      </c>
      <c r="L69" s="250" t="str">
        <f>IF('5. Skier Information'!H84="","",'5. Skier Information'!H84)</f>
        <v/>
      </c>
      <c r="M69" s="250" t="str">
        <f>IF('4. Group Information'!K113="","",'4. Group Information'!K113)</f>
        <v/>
      </c>
      <c r="N69" s="250" t="str">
        <f>IF('4. Group Information'!J113="","",'4. Group Information'!J113)</f>
        <v/>
      </c>
      <c r="O69" t="str">
        <f>IF(Names!M86="","",Names!M86)</f>
        <v/>
      </c>
      <c r="P69" t="str">
        <f>IF(Names!N86="-------------------------------","",Names!N86)</f>
        <v>-----------------------</v>
      </c>
      <c r="Q69" s="251" t="str">
        <f>IF(Names!P86="","",Names!P86)</f>
        <v/>
      </c>
      <c r="S69" t="str">
        <f>IF(Names!L86="-------------------------------","",Names!L86)</f>
        <v>-----------------------</v>
      </c>
    </row>
    <row r="70" spans="1:19" x14ac:dyDescent="0.2">
      <c r="A70" s="60" t="str">
        <f>IF(Names!H87="&lt;&lt;Select from list&gt;&gt;","",Names!H87)</f>
        <v/>
      </c>
      <c r="B70" s="60" t="str">
        <f>IF(Names!E87="","",Names!E87)</f>
        <v/>
      </c>
      <c r="C70" s="60" t="str">
        <f>IF(Names!D87="","",Names!D87)</f>
        <v/>
      </c>
      <c r="D70" s="60" t="str">
        <f>IF(Names!G87="","",Names!G87)</f>
        <v/>
      </c>
      <c r="E70" s="251" t="str">
        <f>IF(Names!O87="","",Names!O87)</f>
        <v/>
      </c>
      <c r="F70" t="str">
        <f>IF(Names!J87="","",Names!J87)</f>
        <v/>
      </c>
      <c r="G70" s="250" t="str">
        <f>IF('5. Skier Information'!J85="Snowboard","Y","")</f>
        <v/>
      </c>
      <c r="H70" s="250" t="str">
        <f>IF('5. Skier Information'!I85="","",'5. Skier Information'!I85)</f>
        <v/>
      </c>
      <c r="I70" s="250" t="str">
        <f>IF('5. Skier Information'!F85="","",'5. Skier Information'!F85)</f>
        <v/>
      </c>
      <c r="J70" s="250" t="str">
        <f>IF('5. Skier Information'!G85="","",'5. Skier Information'!G85)</f>
        <v/>
      </c>
      <c r="K70" s="250" t="str">
        <f>IF('5. Skier Information'!K85="","",'5. Skier Information'!K85)</f>
        <v/>
      </c>
      <c r="L70" s="250" t="str">
        <f>IF('5. Skier Information'!H85="","",'5. Skier Information'!H85)</f>
        <v/>
      </c>
      <c r="M70" s="250" t="str">
        <f>IF('4. Group Information'!K114="","",'4. Group Information'!K114)</f>
        <v/>
      </c>
      <c r="N70" s="250" t="str">
        <f>IF('4. Group Information'!J114="","",'4. Group Information'!J114)</f>
        <v/>
      </c>
      <c r="O70" t="str">
        <f>IF(Names!M87="","",Names!M87)</f>
        <v/>
      </c>
      <c r="P70" t="str">
        <f>IF(Names!N87="-------------------------------","",Names!N87)</f>
        <v>-----------------------</v>
      </c>
      <c r="Q70" s="251" t="str">
        <f>IF(Names!P87="","",Names!P87)</f>
        <v/>
      </c>
      <c r="S70" t="str">
        <f>IF(Names!L87="-------------------------------","",Names!L87)</f>
        <v>-----------------------</v>
      </c>
    </row>
    <row r="71" spans="1:19" x14ac:dyDescent="0.2">
      <c r="A71" s="60" t="str">
        <f>IF(Names!H88="&lt;&lt;Select from list&gt;&gt;","",Names!H88)</f>
        <v/>
      </c>
      <c r="B71" s="60" t="str">
        <f>IF(Names!E88="","",Names!E88)</f>
        <v/>
      </c>
      <c r="C71" s="60" t="str">
        <f>IF(Names!D88="","",Names!D88)</f>
        <v/>
      </c>
      <c r="D71" s="60" t="str">
        <f>IF(Names!G88="","",Names!G88)</f>
        <v/>
      </c>
      <c r="E71" s="251" t="str">
        <f>IF(Names!O88="","",Names!O88)</f>
        <v/>
      </c>
      <c r="F71" t="str">
        <f>IF(Names!J88="","",Names!J88)</f>
        <v/>
      </c>
      <c r="G71" s="250" t="str">
        <f>IF('5. Skier Information'!J86="Snowboard","Y","")</f>
        <v/>
      </c>
      <c r="H71" s="250" t="str">
        <f>IF('5. Skier Information'!I86="","",'5. Skier Information'!I86)</f>
        <v/>
      </c>
      <c r="I71" s="250" t="str">
        <f>IF('5. Skier Information'!F86="","",'5. Skier Information'!F86)</f>
        <v/>
      </c>
      <c r="J71" s="250" t="str">
        <f>IF('5. Skier Information'!G86="","",'5. Skier Information'!G86)</f>
        <v/>
      </c>
      <c r="K71" s="250" t="str">
        <f>IF('5. Skier Information'!K86="","",'5. Skier Information'!K86)</f>
        <v/>
      </c>
      <c r="L71" s="250" t="str">
        <f>IF('5. Skier Information'!H86="","",'5. Skier Information'!H86)</f>
        <v/>
      </c>
      <c r="M71" s="250" t="str">
        <f>IF('4. Group Information'!K115="","",'4. Group Information'!K115)</f>
        <v/>
      </c>
      <c r="N71" s="250" t="str">
        <f>IF('4. Group Information'!J115="","",'4. Group Information'!J115)</f>
        <v/>
      </c>
      <c r="O71" t="str">
        <f>IF(Names!M88="","",Names!M88)</f>
        <v/>
      </c>
      <c r="P71" t="str">
        <f>IF(Names!N88="-------------------------------","",Names!N88)</f>
        <v>-----------------------</v>
      </c>
      <c r="Q71" s="251" t="str">
        <f>IF(Names!P88="","",Names!P88)</f>
        <v/>
      </c>
      <c r="S71" t="str">
        <f>IF(Names!L88="-------------------------------","",Names!L88)</f>
        <v>-----------------------</v>
      </c>
    </row>
    <row r="72" spans="1:19" x14ac:dyDescent="0.2">
      <c r="A72" s="60" t="str">
        <f>IF(Names!H89="&lt;&lt;Select from list&gt;&gt;","",Names!H89)</f>
        <v/>
      </c>
      <c r="B72" s="60" t="str">
        <f>IF(Names!E89="","",Names!E89)</f>
        <v/>
      </c>
      <c r="C72" s="60" t="str">
        <f>IF(Names!D89="","",Names!D89)</f>
        <v/>
      </c>
      <c r="D72" s="60" t="str">
        <f>IF(Names!G89="","",Names!G89)</f>
        <v/>
      </c>
      <c r="E72" s="251" t="str">
        <f>IF(Names!O89="","",Names!O89)</f>
        <v/>
      </c>
      <c r="F72" t="str">
        <f>IF(Names!J89="","",Names!J89)</f>
        <v/>
      </c>
      <c r="G72" s="250" t="str">
        <f>IF('5. Skier Information'!J87="Snowboard","Y","")</f>
        <v/>
      </c>
      <c r="H72" s="250" t="str">
        <f>IF('5. Skier Information'!I87="","",'5. Skier Information'!I87)</f>
        <v/>
      </c>
      <c r="I72" s="250" t="str">
        <f>IF('5. Skier Information'!F87="","",'5. Skier Information'!F87)</f>
        <v/>
      </c>
      <c r="J72" s="250" t="str">
        <f>IF('5. Skier Information'!G87="","",'5. Skier Information'!G87)</f>
        <v/>
      </c>
      <c r="K72" s="250" t="str">
        <f>IF('5. Skier Information'!K87="","",'5. Skier Information'!K87)</f>
        <v/>
      </c>
      <c r="L72" s="250" t="str">
        <f>IF('5. Skier Information'!H87="","",'5. Skier Information'!H87)</f>
        <v/>
      </c>
      <c r="M72" s="250" t="str">
        <f>IF('4. Group Information'!K116="","",'4. Group Information'!K116)</f>
        <v/>
      </c>
      <c r="N72" s="250" t="str">
        <f>IF('4. Group Information'!J116="","",'4. Group Information'!J116)</f>
        <v/>
      </c>
      <c r="O72" t="str">
        <f>IF(Names!M89="","",Names!M89)</f>
        <v/>
      </c>
      <c r="P72" t="str">
        <f>IF(Names!N89="-------------------------------","",Names!N89)</f>
        <v>-----------------------</v>
      </c>
      <c r="Q72" s="251" t="str">
        <f>IF(Names!P89="","",Names!P89)</f>
        <v/>
      </c>
      <c r="S72" t="str">
        <f>IF(Names!L89="-------------------------------","",Names!L89)</f>
        <v>-----------------------</v>
      </c>
    </row>
    <row r="73" spans="1:19" x14ac:dyDescent="0.2">
      <c r="A73" s="60" t="str">
        <f>IF(Names!H90="&lt;&lt;Select from list&gt;&gt;","",Names!H90)</f>
        <v/>
      </c>
      <c r="B73" s="60" t="str">
        <f>IF(Names!E90="","",Names!E90)</f>
        <v/>
      </c>
      <c r="C73" s="60" t="str">
        <f>IF(Names!D90="","",Names!D90)</f>
        <v/>
      </c>
      <c r="D73" s="60" t="str">
        <f>IF(Names!G90="","",Names!G90)</f>
        <v/>
      </c>
      <c r="E73" s="251" t="str">
        <f>IF(Names!O90="","",Names!O90)</f>
        <v/>
      </c>
      <c r="F73" t="str">
        <f>IF(Names!J90="","",Names!J90)</f>
        <v/>
      </c>
      <c r="G73" s="250" t="str">
        <f>IF('5. Skier Information'!J88="Snowboard","Y","")</f>
        <v/>
      </c>
      <c r="H73" s="250" t="str">
        <f>IF('5. Skier Information'!I88="","",'5. Skier Information'!I88)</f>
        <v/>
      </c>
      <c r="I73" s="250" t="str">
        <f>IF('5. Skier Information'!F88="","",'5. Skier Information'!F88)</f>
        <v/>
      </c>
      <c r="J73" s="250" t="str">
        <f>IF('5. Skier Information'!G88="","",'5. Skier Information'!G88)</f>
        <v/>
      </c>
      <c r="K73" s="250" t="str">
        <f>IF('5. Skier Information'!K88="","",'5. Skier Information'!K88)</f>
        <v/>
      </c>
      <c r="L73" s="250" t="str">
        <f>IF('5. Skier Information'!H88="","",'5. Skier Information'!H88)</f>
        <v/>
      </c>
      <c r="M73" s="250" t="str">
        <f>IF('4. Group Information'!K117="","",'4. Group Information'!K117)</f>
        <v/>
      </c>
      <c r="N73" s="250" t="str">
        <f>IF('4. Group Information'!J117="","",'4. Group Information'!J117)</f>
        <v/>
      </c>
      <c r="O73" t="str">
        <f>IF(Names!M90="","",Names!M90)</f>
        <v/>
      </c>
      <c r="P73" t="str">
        <f>IF(Names!N90="-------------------------------","",Names!N90)</f>
        <v>-----------------------</v>
      </c>
      <c r="Q73" s="251" t="str">
        <f>IF(Names!P90="","",Names!P90)</f>
        <v/>
      </c>
      <c r="S73" t="str">
        <f>IF(Names!L90="-------------------------------","",Names!L90)</f>
        <v>-----------------------</v>
      </c>
    </row>
    <row r="74" spans="1:19" x14ac:dyDescent="0.2">
      <c r="A74" s="60" t="str">
        <f>IF(Names!H91="&lt;&lt;Select from list&gt;&gt;","",Names!H91)</f>
        <v/>
      </c>
      <c r="B74" s="60" t="str">
        <f>IF(Names!E91="","",Names!E91)</f>
        <v/>
      </c>
      <c r="C74" s="60" t="str">
        <f>IF(Names!D91="","",Names!D91)</f>
        <v/>
      </c>
      <c r="D74" s="60" t="str">
        <f>IF(Names!G91="","",Names!G91)</f>
        <v/>
      </c>
      <c r="E74" s="251" t="str">
        <f>IF(Names!O91="","",Names!O91)</f>
        <v/>
      </c>
      <c r="F74" t="str">
        <f>IF(Names!J91="","",Names!J91)</f>
        <v/>
      </c>
      <c r="G74" s="250" t="str">
        <f>IF('5. Skier Information'!J89="Snowboard","Y","")</f>
        <v/>
      </c>
      <c r="H74" s="250" t="str">
        <f>IF('5. Skier Information'!I89="","",'5. Skier Information'!I89)</f>
        <v/>
      </c>
      <c r="I74" s="250" t="str">
        <f>IF('5. Skier Information'!F89="","",'5. Skier Information'!F89)</f>
        <v/>
      </c>
      <c r="J74" s="250" t="str">
        <f>IF('5. Skier Information'!G89="","",'5. Skier Information'!G89)</f>
        <v/>
      </c>
      <c r="K74" s="250" t="str">
        <f>IF('5. Skier Information'!K89="","",'5. Skier Information'!K89)</f>
        <v/>
      </c>
      <c r="L74" s="250" t="str">
        <f>IF('5. Skier Information'!H89="","",'5. Skier Information'!H89)</f>
        <v/>
      </c>
      <c r="M74" s="250" t="str">
        <f>IF('4. Group Information'!K118="","",'4. Group Information'!K118)</f>
        <v/>
      </c>
      <c r="N74" s="250" t="str">
        <f>IF('4. Group Information'!J118="","",'4. Group Information'!J118)</f>
        <v/>
      </c>
      <c r="O74" t="str">
        <f>IF(Names!M91="","",Names!M91)</f>
        <v/>
      </c>
      <c r="P74" t="str">
        <f>IF(Names!N91="-------------------------------","",Names!N91)</f>
        <v>-----------------------</v>
      </c>
      <c r="Q74" s="251" t="str">
        <f>IF(Names!P91="","",Names!P91)</f>
        <v/>
      </c>
      <c r="S74" t="str">
        <f>IF(Names!L91="-------------------------------","",Names!L91)</f>
        <v>-----------------------</v>
      </c>
    </row>
    <row r="75" spans="1:19" x14ac:dyDescent="0.2">
      <c r="A75" s="60" t="str">
        <f>IF(Names!H92="&lt;&lt;Select from list&gt;&gt;","",Names!H92)</f>
        <v/>
      </c>
      <c r="B75" s="60" t="str">
        <f>IF(Names!E92="","",Names!E92)</f>
        <v/>
      </c>
      <c r="C75" s="60" t="str">
        <f>IF(Names!D92="","",Names!D92)</f>
        <v/>
      </c>
      <c r="D75" s="60" t="str">
        <f>IF(Names!G92="","",Names!G92)</f>
        <v/>
      </c>
      <c r="E75" s="251" t="str">
        <f>IF(Names!O92="","",Names!O92)</f>
        <v/>
      </c>
      <c r="F75" t="str">
        <f>IF(Names!J92="","",Names!J92)</f>
        <v/>
      </c>
      <c r="G75" s="250" t="str">
        <f>IF('5. Skier Information'!J90="Snowboard","Y","")</f>
        <v/>
      </c>
      <c r="H75" s="250" t="str">
        <f>IF('5. Skier Information'!I90="","",'5. Skier Information'!I90)</f>
        <v/>
      </c>
      <c r="I75" s="250" t="str">
        <f>IF('5. Skier Information'!F90="","",'5. Skier Information'!F90)</f>
        <v/>
      </c>
      <c r="J75" s="250" t="str">
        <f>IF('5. Skier Information'!G90="","",'5. Skier Information'!G90)</f>
        <v/>
      </c>
      <c r="K75" s="250" t="str">
        <f>IF('5. Skier Information'!K90="","",'5. Skier Information'!K90)</f>
        <v/>
      </c>
      <c r="L75" s="250" t="str">
        <f>IF('5. Skier Information'!H90="","",'5. Skier Information'!H90)</f>
        <v/>
      </c>
      <c r="M75" s="250" t="str">
        <f>IF('4. Group Information'!K119="","",'4. Group Information'!K119)</f>
        <v/>
      </c>
      <c r="N75" s="250" t="str">
        <f>IF('4. Group Information'!J119="","",'4. Group Information'!J119)</f>
        <v/>
      </c>
      <c r="O75" t="str">
        <f>IF(Names!M92="","",Names!M92)</f>
        <v/>
      </c>
      <c r="P75" t="str">
        <f>IF(Names!N92="-------------------------------","",Names!N92)</f>
        <v>-----------------------</v>
      </c>
      <c r="Q75" s="251" t="str">
        <f>IF(Names!P92="","",Names!P92)</f>
        <v/>
      </c>
      <c r="S75" t="str">
        <f>IF(Names!L92="-------------------------------","",Names!L92)</f>
        <v>-----------------------</v>
      </c>
    </row>
    <row r="76" spans="1:19" x14ac:dyDescent="0.2">
      <c r="A76" s="60" t="str">
        <f>IF(Names!H93="&lt;&lt;Select from list&gt;&gt;","",Names!H93)</f>
        <v/>
      </c>
      <c r="B76" s="60" t="str">
        <f>IF(Names!E93="","",Names!E93)</f>
        <v/>
      </c>
      <c r="C76" s="60" t="str">
        <f>IF(Names!D93="","",Names!D93)</f>
        <v/>
      </c>
      <c r="D76" s="60" t="str">
        <f>IF(Names!G93="","",Names!G93)</f>
        <v/>
      </c>
      <c r="E76" s="251" t="str">
        <f>IF(Names!O93="","",Names!O93)</f>
        <v/>
      </c>
      <c r="F76" t="str">
        <f>IF(Names!J93="","",Names!J93)</f>
        <v/>
      </c>
      <c r="G76" s="250" t="str">
        <f>IF('5. Skier Information'!J91="Snowboard","Y","")</f>
        <v/>
      </c>
      <c r="H76" s="250" t="str">
        <f>IF('5. Skier Information'!I91="","",'5. Skier Information'!I91)</f>
        <v/>
      </c>
      <c r="I76" s="250" t="str">
        <f>IF('5. Skier Information'!F91="","",'5. Skier Information'!F91)</f>
        <v/>
      </c>
      <c r="J76" s="250" t="str">
        <f>IF('5. Skier Information'!G91="","",'5. Skier Information'!G91)</f>
        <v/>
      </c>
      <c r="K76" s="250" t="str">
        <f>IF('5. Skier Information'!K91="","",'5. Skier Information'!K91)</f>
        <v/>
      </c>
      <c r="L76" s="250" t="str">
        <f>IF('5. Skier Information'!H91="","",'5. Skier Information'!H91)</f>
        <v/>
      </c>
      <c r="M76" s="250" t="str">
        <f>IF('4. Group Information'!K120="","",'4. Group Information'!K120)</f>
        <v/>
      </c>
      <c r="N76" s="250" t="str">
        <f>IF('4. Group Information'!J120="","",'4. Group Information'!J120)</f>
        <v/>
      </c>
      <c r="O76" t="str">
        <f>IF(Names!M93="","",Names!M93)</f>
        <v/>
      </c>
      <c r="P76" t="str">
        <f>IF(Names!N93="-------------------------------","",Names!N93)</f>
        <v>-----------------------</v>
      </c>
      <c r="Q76" s="251" t="str">
        <f>IF(Names!P93="","",Names!P93)</f>
        <v/>
      </c>
      <c r="S76" t="str">
        <f>IF(Names!L93="-------------------------------","",Names!L93)</f>
        <v>-----------------------</v>
      </c>
    </row>
    <row r="77" spans="1:19" x14ac:dyDescent="0.2">
      <c r="A77" s="60" t="str">
        <f>IF(Names!H94="&lt;&lt;Select from list&gt;&gt;","",Names!H94)</f>
        <v/>
      </c>
      <c r="B77" s="60" t="str">
        <f>IF(Names!E94="","",Names!E94)</f>
        <v/>
      </c>
      <c r="C77" s="60" t="str">
        <f>IF(Names!D94="","",Names!D94)</f>
        <v/>
      </c>
      <c r="D77" s="60" t="str">
        <f>IF(Names!G94="","",Names!G94)</f>
        <v/>
      </c>
      <c r="E77" s="251" t="str">
        <f>IF(Names!O94="","",Names!O94)</f>
        <v/>
      </c>
      <c r="F77" t="str">
        <f>IF(Names!J94="","",Names!J94)</f>
        <v/>
      </c>
      <c r="G77" s="250" t="str">
        <f>IF('5. Skier Information'!J92="Snowboard","Y","")</f>
        <v/>
      </c>
      <c r="H77" s="250" t="str">
        <f>IF('5. Skier Information'!I92="","",'5. Skier Information'!I92)</f>
        <v/>
      </c>
      <c r="I77" s="250" t="str">
        <f>IF('5. Skier Information'!F92="","",'5. Skier Information'!F92)</f>
        <v/>
      </c>
      <c r="J77" s="250" t="str">
        <f>IF('5. Skier Information'!G92="","",'5. Skier Information'!G92)</f>
        <v/>
      </c>
      <c r="K77" s="250" t="str">
        <f>IF('5. Skier Information'!K92="","",'5. Skier Information'!K92)</f>
        <v/>
      </c>
      <c r="L77" s="250" t="str">
        <f>IF('5. Skier Information'!H92="","",'5. Skier Information'!H92)</f>
        <v/>
      </c>
      <c r="M77" s="250" t="str">
        <f>IF('4. Group Information'!K121="","",'4. Group Information'!K121)</f>
        <v/>
      </c>
      <c r="N77" s="250" t="str">
        <f>IF('4. Group Information'!J121="","",'4. Group Information'!J121)</f>
        <v/>
      </c>
      <c r="O77" t="str">
        <f>IF(Names!M94="","",Names!M94)</f>
        <v/>
      </c>
      <c r="P77" t="str">
        <f>IF(Names!N94="-------------------------------","",Names!N94)</f>
        <v>-----------------------</v>
      </c>
      <c r="Q77" s="251" t="str">
        <f>IF(Names!P94="","",Names!P94)</f>
        <v/>
      </c>
      <c r="S77" t="str">
        <f>IF(Names!L94="-------------------------------","",Names!L94)</f>
        <v>-----------------------</v>
      </c>
    </row>
    <row r="78" spans="1:19" x14ac:dyDescent="0.2">
      <c r="A78" s="60" t="str">
        <f>IF(Names!H95="&lt;&lt;Select from list&gt;&gt;","",Names!H95)</f>
        <v/>
      </c>
      <c r="B78" s="60" t="str">
        <f>IF(Names!E95="","",Names!E95)</f>
        <v/>
      </c>
      <c r="C78" s="60" t="str">
        <f>IF(Names!D95="","",Names!D95)</f>
        <v/>
      </c>
      <c r="D78" s="60" t="str">
        <f>IF(Names!G95="","",Names!G95)</f>
        <v/>
      </c>
      <c r="E78" s="251" t="str">
        <f>IF(Names!O95="","",Names!O95)</f>
        <v/>
      </c>
      <c r="F78" t="str">
        <f>IF(Names!J95="","",Names!J95)</f>
        <v/>
      </c>
      <c r="G78" s="250" t="str">
        <f>IF('5. Skier Information'!J93="Snowboard","Y","")</f>
        <v/>
      </c>
      <c r="H78" s="250" t="str">
        <f>IF('5. Skier Information'!I93="","",'5. Skier Information'!I93)</f>
        <v/>
      </c>
      <c r="I78" s="250" t="str">
        <f>IF('5. Skier Information'!F93="","",'5. Skier Information'!F93)</f>
        <v/>
      </c>
      <c r="J78" s="250" t="str">
        <f>IF('5. Skier Information'!G93="","",'5. Skier Information'!G93)</f>
        <v/>
      </c>
      <c r="K78" s="250" t="str">
        <f>IF('5. Skier Information'!K93="","",'5. Skier Information'!K93)</f>
        <v/>
      </c>
      <c r="L78" s="250" t="str">
        <f>IF('5. Skier Information'!H93="","",'5. Skier Information'!H93)</f>
        <v/>
      </c>
      <c r="M78" s="250" t="str">
        <f>IF('4. Group Information'!K122="","",'4. Group Information'!K122)</f>
        <v/>
      </c>
      <c r="N78" s="250" t="str">
        <f>IF('4. Group Information'!J122="","",'4. Group Information'!J122)</f>
        <v/>
      </c>
      <c r="O78" t="str">
        <f>IF(Names!M95="","",Names!M95)</f>
        <v/>
      </c>
      <c r="P78" t="str">
        <f>IF(Names!N95="-------------------------------","",Names!N95)</f>
        <v>-----------------------</v>
      </c>
      <c r="Q78" s="251" t="str">
        <f>IF(Names!P95="","",Names!P95)</f>
        <v/>
      </c>
      <c r="S78" t="str">
        <f>IF(Names!L95="-------------------------------","",Names!L95)</f>
        <v>-----------------------</v>
      </c>
    </row>
    <row r="79" spans="1:19" x14ac:dyDescent="0.2">
      <c r="A79" s="60" t="str">
        <f>IF(Names!H96="&lt;&lt;Select from list&gt;&gt;","",Names!H96)</f>
        <v/>
      </c>
      <c r="B79" s="60" t="str">
        <f>IF(Names!E96="","",Names!E96)</f>
        <v/>
      </c>
      <c r="C79" s="60" t="str">
        <f>IF(Names!D96="","",Names!D96)</f>
        <v/>
      </c>
      <c r="D79" s="60" t="str">
        <f>IF(Names!G96="","",Names!G96)</f>
        <v/>
      </c>
      <c r="E79" s="251" t="str">
        <f>IF(Names!O96="","",Names!O96)</f>
        <v/>
      </c>
      <c r="F79" t="str">
        <f>IF(Names!J96="","",Names!J96)</f>
        <v/>
      </c>
      <c r="G79" s="250" t="str">
        <f>IF('5. Skier Information'!J94="Snowboard","Y","")</f>
        <v/>
      </c>
      <c r="H79" s="250" t="str">
        <f>IF('5. Skier Information'!I94="","",'5. Skier Information'!I94)</f>
        <v/>
      </c>
      <c r="I79" s="250" t="str">
        <f>IF('5. Skier Information'!F94="","",'5. Skier Information'!F94)</f>
        <v/>
      </c>
      <c r="J79" s="250" t="str">
        <f>IF('5. Skier Information'!G94="","",'5. Skier Information'!G94)</f>
        <v/>
      </c>
      <c r="K79" s="250" t="str">
        <f>IF('5. Skier Information'!K94="","",'5. Skier Information'!K94)</f>
        <v/>
      </c>
      <c r="L79" s="250" t="str">
        <f>IF('5. Skier Information'!H94="","",'5. Skier Information'!H94)</f>
        <v/>
      </c>
      <c r="M79" s="250" t="str">
        <f>IF('4. Group Information'!K123="","",'4. Group Information'!K123)</f>
        <v/>
      </c>
      <c r="N79" s="250" t="str">
        <f>IF('4. Group Information'!J123="","",'4. Group Information'!J123)</f>
        <v/>
      </c>
      <c r="O79" t="str">
        <f>IF(Names!M96="","",Names!M96)</f>
        <v/>
      </c>
      <c r="P79" t="str">
        <f>IF(Names!N96="-------------------------------","",Names!N96)</f>
        <v>-----------------------</v>
      </c>
      <c r="Q79" s="251" t="str">
        <f>IF(Names!P96="","",Names!P96)</f>
        <v/>
      </c>
      <c r="S79" t="str">
        <f>IF(Names!L96="-------------------------------","",Names!L96)</f>
        <v>-----------------------</v>
      </c>
    </row>
    <row r="80" spans="1:19" x14ac:dyDescent="0.2">
      <c r="A80" s="60" t="str">
        <f>IF(Names!H97="&lt;&lt;Select from list&gt;&gt;","",Names!H97)</f>
        <v/>
      </c>
      <c r="B80" s="60" t="str">
        <f>IF(Names!E97="","",Names!E97)</f>
        <v/>
      </c>
      <c r="C80" s="60" t="str">
        <f>IF(Names!D97="","",Names!D97)</f>
        <v/>
      </c>
      <c r="D80" s="60" t="str">
        <f>IF(Names!G97="","",Names!G97)</f>
        <v/>
      </c>
      <c r="E80" s="251" t="str">
        <f>IF(Names!O97="","",Names!O97)</f>
        <v/>
      </c>
      <c r="F80" t="str">
        <f>IF(Names!J97="","",Names!J97)</f>
        <v/>
      </c>
      <c r="G80" s="250" t="str">
        <f>IF('5. Skier Information'!J95="Snowboard","Y","")</f>
        <v/>
      </c>
      <c r="H80" s="250" t="str">
        <f>IF('5. Skier Information'!I95="","",'5. Skier Information'!I95)</f>
        <v/>
      </c>
      <c r="I80" s="250" t="str">
        <f>IF('5. Skier Information'!F95="","",'5. Skier Information'!F95)</f>
        <v/>
      </c>
      <c r="J80" s="250" t="str">
        <f>IF('5. Skier Information'!G95="","",'5. Skier Information'!G95)</f>
        <v/>
      </c>
      <c r="K80" s="250" t="str">
        <f>IF('5. Skier Information'!K95="","",'5. Skier Information'!K95)</f>
        <v/>
      </c>
      <c r="L80" s="250" t="str">
        <f>IF('5. Skier Information'!H95="","",'5. Skier Information'!H95)</f>
        <v/>
      </c>
      <c r="M80" s="250" t="str">
        <f>IF('4. Group Information'!K124="","",'4. Group Information'!K124)</f>
        <v/>
      </c>
      <c r="N80" s="250" t="str">
        <f>IF('4. Group Information'!J124="","",'4. Group Information'!J124)</f>
        <v/>
      </c>
      <c r="O80" t="str">
        <f>IF(Names!M97="","",Names!M97)</f>
        <v/>
      </c>
      <c r="P80" t="str">
        <f>IF(Names!N97="-------------------------------","",Names!N97)</f>
        <v>-----------------------</v>
      </c>
      <c r="Q80" s="251" t="str">
        <f>IF(Names!P97="","",Names!P97)</f>
        <v/>
      </c>
      <c r="S80" t="str">
        <f>IF(Names!L97="-------------------------------","",Names!L97)</f>
        <v>-----------------------</v>
      </c>
    </row>
    <row r="81" spans="1:19" x14ac:dyDescent="0.2">
      <c r="A81" s="60" t="str">
        <f>IF(Names!H98="&lt;&lt;Select from list&gt;&gt;","",Names!H98)</f>
        <v/>
      </c>
      <c r="B81" s="60" t="str">
        <f>IF(Names!E98="","",Names!E98)</f>
        <v/>
      </c>
      <c r="C81" s="60" t="str">
        <f>IF(Names!D98="","",Names!D98)</f>
        <v/>
      </c>
      <c r="D81" s="60" t="str">
        <f>IF(Names!G98="","",Names!G98)</f>
        <v/>
      </c>
      <c r="E81" s="251" t="str">
        <f>IF(Names!O98="","",Names!O98)</f>
        <v/>
      </c>
      <c r="F81" t="str">
        <f>IF(Names!J98="","",Names!J98)</f>
        <v/>
      </c>
      <c r="G81" s="250" t="str">
        <f>IF('5. Skier Information'!J96="Snowboard","Y","")</f>
        <v/>
      </c>
      <c r="H81" s="250" t="str">
        <f>IF('5. Skier Information'!I96="","",'5. Skier Information'!I96)</f>
        <v/>
      </c>
      <c r="I81" s="250" t="str">
        <f>IF('5. Skier Information'!F96="","",'5. Skier Information'!F96)</f>
        <v/>
      </c>
      <c r="J81" s="250" t="str">
        <f>IF('5. Skier Information'!G96="","",'5. Skier Information'!G96)</f>
        <v/>
      </c>
      <c r="K81" s="250" t="str">
        <f>IF('5. Skier Information'!K96="","",'5. Skier Information'!K96)</f>
        <v/>
      </c>
      <c r="L81" s="250" t="str">
        <f>IF('5. Skier Information'!H96="","",'5. Skier Information'!H96)</f>
        <v/>
      </c>
      <c r="M81" s="250" t="str">
        <f>IF('4. Group Information'!K125="","",'4. Group Information'!K125)</f>
        <v/>
      </c>
      <c r="N81" s="250" t="str">
        <f>IF('4. Group Information'!J125="","",'4. Group Information'!J125)</f>
        <v/>
      </c>
      <c r="O81" t="str">
        <f>IF(Names!M98="","",Names!M98)</f>
        <v/>
      </c>
      <c r="P81" t="str">
        <f>IF(Names!N98="-------------------------------","",Names!N98)</f>
        <v>-----------------------</v>
      </c>
      <c r="Q81" s="251" t="str">
        <f>IF(Names!P98="","",Names!P98)</f>
        <v/>
      </c>
      <c r="S81" t="str">
        <f>IF(Names!L98="-------------------------------","",Names!L98)</f>
        <v>-----------------------</v>
      </c>
    </row>
    <row r="82" spans="1:19" x14ac:dyDescent="0.2">
      <c r="A82" s="60" t="str">
        <f>IF(Names!H99="&lt;&lt;Select from list&gt;&gt;","",Names!H99)</f>
        <v/>
      </c>
      <c r="B82" s="60" t="str">
        <f>IF(Names!E99="","",Names!E99)</f>
        <v/>
      </c>
      <c r="C82" s="60" t="str">
        <f>IF(Names!D99="","",Names!D99)</f>
        <v/>
      </c>
      <c r="D82" s="60" t="str">
        <f>IF(Names!G99="","",Names!G99)</f>
        <v/>
      </c>
      <c r="E82" s="251" t="str">
        <f>IF(Names!O99="","",Names!O99)</f>
        <v/>
      </c>
      <c r="F82" t="str">
        <f>IF(Names!J99="","",Names!J99)</f>
        <v/>
      </c>
      <c r="G82" s="250" t="str">
        <f>IF('5. Skier Information'!J97="Snowboard","Y","")</f>
        <v/>
      </c>
      <c r="H82" s="250" t="str">
        <f>IF('5. Skier Information'!I97="","",'5. Skier Information'!I97)</f>
        <v/>
      </c>
      <c r="I82" s="250" t="str">
        <f>IF('5. Skier Information'!F97="","",'5. Skier Information'!F97)</f>
        <v/>
      </c>
      <c r="J82" s="250" t="str">
        <f>IF('5. Skier Information'!G97="","",'5. Skier Information'!G97)</f>
        <v/>
      </c>
      <c r="K82" s="250" t="str">
        <f>IF('5. Skier Information'!K97="","",'5. Skier Information'!K97)</f>
        <v/>
      </c>
      <c r="L82" s="250" t="str">
        <f>IF('5. Skier Information'!H97="","",'5. Skier Information'!H97)</f>
        <v/>
      </c>
      <c r="M82" s="250" t="str">
        <f>IF('4. Group Information'!K126="","",'4. Group Information'!K126)</f>
        <v/>
      </c>
      <c r="N82" s="250" t="str">
        <f>IF('4. Group Information'!J126="","",'4. Group Information'!J126)</f>
        <v/>
      </c>
      <c r="O82" t="str">
        <f>IF(Names!M99="","",Names!M99)</f>
        <v/>
      </c>
      <c r="P82" t="str">
        <f>IF(Names!N99="-------------------------------","",Names!N99)</f>
        <v>-----------------------</v>
      </c>
      <c r="Q82" s="251" t="str">
        <f>IF(Names!P99="","",Names!P99)</f>
        <v/>
      </c>
      <c r="S82" t="str">
        <f>IF(Names!L99="-------------------------------","",Names!L99)</f>
        <v>-----------------------</v>
      </c>
    </row>
    <row r="83" spans="1:19" x14ac:dyDescent="0.2">
      <c r="A83" s="60" t="str">
        <f>IF(Names!H100="&lt;&lt;Select from list&gt;&gt;","",Names!H100)</f>
        <v/>
      </c>
      <c r="B83" s="60" t="str">
        <f>IF(Names!E100="","",Names!E100)</f>
        <v/>
      </c>
      <c r="C83" s="60" t="str">
        <f>IF(Names!D100="","",Names!D100)</f>
        <v/>
      </c>
      <c r="D83" s="60" t="str">
        <f>IF(Names!G100="","",Names!G100)</f>
        <v/>
      </c>
      <c r="E83" s="251" t="str">
        <f>IF(Names!O100="","",Names!O100)</f>
        <v/>
      </c>
      <c r="F83" t="str">
        <f>IF(Names!J100="","",Names!J100)</f>
        <v/>
      </c>
      <c r="G83" s="250" t="str">
        <f>IF('5. Skier Information'!J98="Snowboard","Y","")</f>
        <v/>
      </c>
      <c r="H83" s="250" t="str">
        <f>IF('5. Skier Information'!I98="","",'5. Skier Information'!I98)</f>
        <v/>
      </c>
      <c r="I83" s="250" t="str">
        <f>IF('5. Skier Information'!F98="","",'5. Skier Information'!F98)</f>
        <v/>
      </c>
      <c r="J83" s="250" t="str">
        <f>IF('5. Skier Information'!G98="","",'5. Skier Information'!G98)</f>
        <v/>
      </c>
      <c r="K83" s="250" t="str">
        <f>IF('5. Skier Information'!K98="","",'5. Skier Information'!K98)</f>
        <v/>
      </c>
      <c r="L83" s="250" t="str">
        <f>IF('5. Skier Information'!H98="","",'5. Skier Information'!H98)</f>
        <v/>
      </c>
      <c r="M83" s="250" t="str">
        <f>IF('4. Group Information'!K127="","",'4. Group Information'!K127)</f>
        <v/>
      </c>
      <c r="N83" s="250" t="str">
        <f>IF('4. Group Information'!J127="","",'4. Group Information'!J127)</f>
        <v/>
      </c>
      <c r="O83" t="str">
        <f>IF(Names!M100="","",Names!M100)</f>
        <v/>
      </c>
      <c r="P83" t="str">
        <f>IF(Names!N100="-------------------------------","",Names!N100)</f>
        <v>-----------------------</v>
      </c>
      <c r="Q83" s="251" t="str">
        <f>IF(Names!P100="","",Names!P100)</f>
        <v/>
      </c>
      <c r="S83" t="str">
        <f>IF(Names!L100="-------------------------------","",Names!L100)</f>
        <v>-----------------------</v>
      </c>
    </row>
    <row r="84" spans="1:19" x14ac:dyDescent="0.2">
      <c r="A84" s="60" t="str">
        <f>IF(Names!H101="&lt;&lt;Select from list&gt;&gt;","",Names!H101)</f>
        <v/>
      </c>
      <c r="B84" s="60" t="str">
        <f>IF(Names!E101="","",Names!E101)</f>
        <v/>
      </c>
      <c r="C84" s="60" t="str">
        <f>IF(Names!D101="","",Names!D101)</f>
        <v/>
      </c>
      <c r="D84" s="60" t="str">
        <f>IF(Names!G101="","",Names!G101)</f>
        <v/>
      </c>
      <c r="E84" s="251" t="str">
        <f>IF(Names!O101="","",Names!O101)</f>
        <v/>
      </c>
      <c r="F84" t="str">
        <f>IF(Names!J101="","",Names!J101)</f>
        <v/>
      </c>
      <c r="G84" s="250" t="str">
        <f>IF('5. Skier Information'!J99="Snowboard","Y","")</f>
        <v/>
      </c>
      <c r="H84" s="250" t="str">
        <f>IF('5. Skier Information'!I99="","",'5. Skier Information'!I99)</f>
        <v/>
      </c>
      <c r="I84" s="250" t="str">
        <f>IF('5. Skier Information'!F99="","",'5. Skier Information'!F99)</f>
        <v/>
      </c>
      <c r="J84" s="250" t="str">
        <f>IF('5. Skier Information'!G99="","",'5. Skier Information'!G99)</f>
        <v/>
      </c>
      <c r="K84" s="250" t="str">
        <f>IF('5. Skier Information'!K99="","",'5. Skier Information'!K99)</f>
        <v/>
      </c>
      <c r="L84" s="250" t="str">
        <f>IF('5. Skier Information'!H99="","",'5. Skier Information'!H99)</f>
        <v/>
      </c>
      <c r="M84" s="250" t="str">
        <f>IF('4. Group Information'!K128="","",'4. Group Information'!K128)</f>
        <v/>
      </c>
      <c r="N84" s="250" t="str">
        <f>IF('4. Group Information'!J128="","",'4. Group Information'!J128)</f>
        <v/>
      </c>
      <c r="O84" t="str">
        <f>IF(Names!M101="","",Names!M101)</f>
        <v/>
      </c>
      <c r="P84" t="str">
        <f>IF(Names!N101="-------------------------------","",Names!N101)</f>
        <v>-----------------------</v>
      </c>
      <c r="Q84" s="251" t="str">
        <f>IF(Names!P101="","",Names!P101)</f>
        <v/>
      </c>
      <c r="S84" t="str">
        <f>IF(Names!L101="-------------------------------","",Names!L101)</f>
        <v>-----------------------</v>
      </c>
    </row>
    <row r="85" spans="1:19" x14ac:dyDescent="0.2">
      <c r="A85" s="60" t="str">
        <f>IF(Names!H102="&lt;&lt;Select from list&gt;&gt;","",Names!H102)</f>
        <v/>
      </c>
      <c r="B85" s="60" t="str">
        <f>IF(Names!E102="","",Names!E102)</f>
        <v/>
      </c>
      <c r="C85" s="60" t="str">
        <f>IF(Names!D102="","",Names!D102)</f>
        <v/>
      </c>
      <c r="D85" s="60" t="str">
        <f>IF(Names!G102="","",Names!G102)</f>
        <v/>
      </c>
      <c r="E85" s="251" t="str">
        <f>IF(Names!O102="","",Names!O102)</f>
        <v/>
      </c>
      <c r="F85" t="str">
        <f>IF(Names!J102="","",Names!J102)</f>
        <v/>
      </c>
      <c r="G85" s="250" t="str">
        <f>IF('5. Skier Information'!J100="Snowboard","Y","")</f>
        <v/>
      </c>
      <c r="H85" s="250" t="str">
        <f>IF('5. Skier Information'!I100="","",'5. Skier Information'!I100)</f>
        <v/>
      </c>
      <c r="I85" s="250" t="str">
        <f>IF('5. Skier Information'!F100="","",'5. Skier Information'!F100)</f>
        <v/>
      </c>
      <c r="J85" s="250" t="str">
        <f>IF('5. Skier Information'!G100="","",'5. Skier Information'!G100)</f>
        <v/>
      </c>
      <c r="K85" s="250" t="str">
        <f>IF('5. Skier Information'!K100="","",'5. Skier Information'!K100)</f>
        <v/>
      </c>
      <c r="L85" s="250" t="str">
        <f>IF('5. Skier Information'!H100="","",'5. Skier Information'!H100)</f>
        <v/>
      </c>
      <c r="M85" s="250" t="str">
        <f>IF('4. Group Information'!K129="","",'4. Group Information'!K129)</f>
        <v/>
      </c>
      <c r="N85" s="250" t="str">
        <f>IF('4. Group Information'!J129="","",'4. Group Information'!J129)</f>
        <v/>
      </c>
      <c r="O85" t="str">
        <f>IF(Names!M102="","",Names!M102)</f>
        <v/>
      </c>
      <c r="P85" t="str">
        <f>IF(Names!N102="-------------------------------","",Names!N102)</f>
        <v>-----------------------</v>
      </c>
      <c r="Q85" s="251" t="str">
        <f>IF(Names!P102="","",Names!P102)</f>
        <v/>
      </c>
      <c r="S85" t="str">
        <f>IF(Names!L102="-------------------------------","",Names!L102)</f>
        <v>-----------------------</v>
      </c>
    </row>
    <row r="86" spans="1:19" x14ac:dyDescent="0.2">
      <c r="A86" s="60" t="str">
        <f>IF(Names!H103="&lt;&lt;Select from list&gt;&gt;","",Names!H103)</f>
        <v/>
      </c>
      <c r="B86" s="60" t="str">
        <f>IF(Names!E103="","",Names!E103)</f>
        <v/>
      </c>
      <c r="C86" s="60" t="str">
        <f>IF(Names!D103="","",Names!D103)</f>
        <v/>
      </c>
      <c r="D86" s="60" t="str">
        <f>IF(Names!G103="","",Names!G103)</f>
        <v/>
      </c>
      <c r="E86" s="251" t="str">
        <f>IF(Names!O103="","",Names!O103)</f>
        <v/>
      </c>
      <c r="F86" t="str">
        <f>IF(Names!J103="","",Names!J103)</f>
        <v/>
      </c>
      <c r="G86" s="250" t="str">
        <f>IF('5. Skier Information'!J101="Snowboard","Y","")</f>
        <v/>
      </c>
      <c r="H86" s="250" t="str">
        <f>IF('5. Skier Information'!I101="","",'5. Skier Information'!I101)</f>
        <v/>
      </c>
      <c r="I86" s="250" t="str">
        <f>IF('5. Skier Information'!F101="","",'5. Skier Information'!F101)</f>
        <v/>
      </c>
      <c r="J86" s="250" t="str">
        <f>IF('5. Skier Information'!G101="","",'5. Skier Information'!G101)</f>
        <v/>
      </c>
      <c r="K86" s="250" t="str">
        <f>IF('5. Skier Information'!K101="","",'5. Skier Information'!K101)</f>
        <v/>
      </c>
      <c r="L86" s="250" t="str">
        <f>IF('5. Skier Information'!H101="","",'5. Skier Information'!H101)</f>
        <v/>
      </c>
      <c r="M86" s="250" t="str">
        <f>IF('4. Group Information'!K130="","",'4. Group Information'!K130)</f>
        <v/>
      </c>
      <c r="N86" s="250" t="str">
        <f>IF('4. Group Information'!J130="","",'4. Group Information'!J130)</f>
        <v/>
      </c>
      <c r="O86" t="str">
        <f>IF(Names!M103="","",Names!M103)</f>
        <v/>
      </c>
      <c r="P86" t="str">
        <f>IF(Names!N103="-------------------------------","",Names!N103)</f>
        <v>-----------------------</v>
      </c>
      <c r="Q86" s="251" t="str">
        <f>IF(Names!P103="","",Names!P103)</f>
        <v/>
      </c>
      <c r="S86" t="str">
        <f>IF(Names!L103="-------------------------------","",Names!L103)</f>
        <v>-----------------------</v>
      </c>
    </row>
    <row r="87" spans="1:19" x14ac:dyDescent="0.2">
      <c r="A87" s="60" t="str">
        <f>IF(Names!H104="&lt;&lt;Select from list&gt;&gt;","",Names!H104)</f>
        <v/>
      </c>
      <c r="B87" s="60" t="str">
        <f>IF(Names!E104="","",Names!E104)</f>
        <v/>
      </c>
      <c r="C87" s="60" t="str">
        <f>IF(Names!D104="","",Names!D104)</f>
        <v/>
      </c>
      <c r="D87" s="60" t="str">
        <f>IF(Names!G104="","",Names!G104)</f>
        <v/>
      </c>
      <c r="E87" s="251" t="str">
        <f>IF(Names!O104="","",Names!O104)</f>
        <v/>
      </c>
      <c r="F87" t="str">
        <f>IF(Names!J104="","",Names!J104)</f>
        <v/>
      </c>
      <c r="G87" s="250" t="str">
        <f>IF('5. Skier Information'!J102="Snowboard","Y","")</f>
        <v/>
      </c>
      <c r="H87" s="250" t="str">
        <f>IF('5. Skier Information'!I102="","",'5. Skier Information'!I102)</f>
        <v/>
      </c>
      <c r="I87" s="250" t="str">
        <f>IF('5. Skier Information'!F102="","",'5. Skier Information'!F102)</f>
        <v/>
      </c>
      <c r="J87" s="250" t="str">
        <f>IF('5. Skier Information'!G102="","",'5. Skier Information'!G102)</f>
        <v/>
      </c>
      <c r="K87" s="250" t="str">
        <f>IF('5. Skier Information'!K102="","",'5. Skier Information'!K102)</f>
        <v/>
      </c>
      <c r="L87" s="250" t="str">
        <f>IF('5. Skier Information'!H102="","",'5. Skier Information'!H102)</f>
        <v/>
      </c>
      <c r="M87" s="250" t="str">
        <f>IF('4. Group Information'!K131="","",'4. Group Information'!K131)</f>
        <v/>
      </c>
      <c r="N87" s="250" t="str">
        <f>IF('4. Group Information'!J131="","",'4. Group Information'!J131)</f>
        <v/>
      </c>
      <c r="O87" t="str">
        <f>IF(Names!M104="","",Names!M104)</f>
        <v/>
      </c>
      <c r="P87" t="str">
        <f>IF(Names!N104="-------------------------------","",Names!N104)</f>
        <v>-----------------------</v>
      </c>
      <c r="Q87" s="251" t="str">
        <f>IF(Names!P104="","",Names!P104)</f>
        <v/>
      </c>
      <c r="S87" t="str">
        <f>IF(Names!L104="-------------------------------","",Names!L104)</f>
        <v>-----------------------</v>
      </c>
    </row>
    <row r="88" spans="1:19" x14ac:dyDescent="0.2">
      <c r="A88" s="60" t="str">
        <f>IF(Names!H105="&lt;&lt;Select from list&gt;&gt;","",Names!H105)</f>
        <v/>
      </c>
      <c r="B88" s="60" t="str">
        <f>IF(Names!E105="","",Names!E105)</f>
        <v/>
      </c>
      <c r="C88" s="60" t="str">
        <f>IF(Names!D105="","",Names!D105)</f>
        <v/>
      </c>
      <c r="D88" s="60" t="str">
        <f>IF(Names!G105="","",Names!G105)</f>
        <v/>
      </c>
      <c r="E88" s="251" t="str">
        <f>IF(Names!O105="","",Names!O105)</f>
        <v/>
      </c>
      <c r="F88" t="str">
        <f>IF(Names!J105="","",Names!J105)</f>
        <v/>
      </c>
      <c r="G88" s="250" t="str">
        <f>IF('5. Skier Information'!J103="Snowboard","Y","")</f>
        <v/>
      </c>
      <c r="H88" s="250" t="str">
        <f>IF('5. Skier Information'!I103="","",'5. Skier Information'!I103)</f>
        <v/>
      </c>
      <c r="I88" s="250" t="str">
        <f>IF('5. Skier Information'!F103="","",'5. Skier Information'!F103)</f>
        <v/>
      </c>
      <c r="J88" s="250" t="str">
        <f>IF('5. Skier Information'!G103="","",'5. Skier Information'!G103)</f>
        <v/>
      </c>
      <c r="K88" s="250" t="str">
        <f>IF('5. Skier Information'!K103="","",'5. Skier Information'!K103)</f>
        <v/>
      </c>
      <c r="L88" s="250" t="str">
        <f>IF('5. Skier Information'!H103="","",'5. Skier Information'!H103)</f>
        <v/>
      </c>
      <c r="M88" s="250" t="str">
        <f>IF('4. Group Information'!K132="","",'4. Group Information'!K132)</f>
        <v/>
      </c>
      <c r="N88" s="250" t="str">
        <f>IF('4. Group Information'!J132="","",'4. Group Information'!J132)</f>
        <v/>
      </c>
      <c r="O88" t="str">
        <f>IF(Names!M105="","",Names!M105)</f>
        <v/>
      </c>
      <c r="P88" t="str">
        <f>IF(Names!N105="-------------------------------","",Names!N105)</f>
        <v>-----------------------</v>
      </c>
      <c r="Q88" s="251" t="str">
        <f>IF(Names!P105="","",Names!P105)</f>
        <v/>
      </c>
      <c r="S88" t="str">
        <f>IF(Names!L105="-------------------------------","",Names!L105)</f>
        <v>-----------------------</v>
      </c>
    </row>
    <row r="89" spans="1:19" x14ac:dyDescent="0.2">
      <c r="A89" s="60" t="str">
        <f>IF(Names!H106="&lt;&lt;Select from list&gt;&gt;","",Names!H106)</f>
        <v/>
      </c>
      <c r="B89" s="60" t="str">
        <f>IF(Names!E106="","",Names!E106)</f>
        <v/>
      </c>
      <c r="C89" s="60" t="str">
        <f>IF(Names!D106="","",Names!D106)</f>
        <v/>
      </c>
      <c r="D89" s="60" t="str">
        <f>IF(Names!G106="","",Names!G106)</f>
        <v/>
      </c>
      <c r="E89" s="251" t="str">
        <f>IF(Names!O106="","",Names!O106)</f>
        <v/>
      </c>
      <c r="F89" t="str">
        <f>IF(Names!J106="","",Names!J106)</f>
        <v/>
      </c>
      <c r="G89" s="250" t="str">
        <f>IF('5. Skier Information'!J104="Snowboard","Y","")</f>
        <v/>
      </c>
      <c r="H89" s="250" t="str">
        <f>IF('5. Skier Information'!I104="","",'5. Skier Information'!I104)</f>
        <v/>
      </c>
      <c r="I89" s="250" t="str">
        <f>IF('5. Skier Information'!F104="","",'5. Skier Information'!F104)</f>
        <v/>
      </c>
      <c r="J89" s="250" t="str">
        <f>IF('5. Skier Information'!G104="","",'5. Skier Information'!G104)</f>
        <v/>
      </c>
      <c r="K89" s="250" t="str">
        <f>IF('5. Skier Information'!K104="","",'5. Skier Information'!K104)</f>
        <v/>
      </c>
      <c r="L89" s="250" t="str">
        <f>IF('5. Skier Information'!H104="","",'5. Skier Information'!H104)</f>
        <v/>
      </c>
      <c r="M89" s="250" t="str">
        <f>IF('4. Group Information'!K133="","",'4. Group Information'!K133)</f>
        <v/>
      </c>
      <c r="N89" s="250" t="str">
        <f>IF('4. Group Information'!J133="","",'4. Group Information'!J133)</f>
        <v/>
      </c>
      <c r="O89" t="str">
        <f>IF(Names!M106="","",Names!M106)</f>
        <v/>
      </c>
      <c r="P89" t="str">
        <f>IF(Names!N106="-------------------------------","",Names!N106)</f>
        <v>-----------------------</v>
      </c>
      <c r="Q89" s="251" t="str">
        <f>IF(Names!P106="","",Names!P106)</f>
        <v/>
      </c>
      <c r="S89" t="str">
        <f>IF(Names!L106="-------------------------------","",Names!L106)</f>
        <v>-----------------------</v>
      </c>
    </row>
    <row r="90" spans="1:19" x14ac:dyDescent="0.2">
      <c r="A90" s="60" t="str">
        <f>IF(Names!H107="&lt;&lt;Select from list&gt;&gt;","",Names!H107)</f>
        <v/>
      </c>
      <c r="B90" s="60" t="str">
        <f>IF(Names!E107="","",Names!E107)</f>
        <v/>
      </c>
      <c r="C90" s="60" t="str">
        <f>IF(Names!D107="","",Names!D107)</f>
        <v/>
      </c>
      <c r="D90" s="60" t="str">
        <f>IF(Names!G107="","",Names!G107)</f>
        <v/>
      </c>
      <c r="E90" s="251" t="str">
        <f>IF(Names!O107="","",Names!O107)</f>
        <v/>
      </c>
      <c r="F90" t="str">
        <f>IF(Names!J107="","",Names!J107)</f>
        <v/>
      </c>
      <c r="G90" s="250" t="str">
        <f>IF('5. Skier Information'!J105="Snowboard","Y","")</f>
        <v/>
      </c>
      <c r="H90" s="250" t="str">
        <f>IF('5. Skier Information'!I105="","",'5. Skier Information'!I105)</f>
        <v/>
      </c>
      <c r="I90" s="250" t="str">
        <f>IF('5. Skier Information'!F105="","",'5. Skier Information'!F105)</f>
        <v/>
      </c>
      <c r="J90" s="250" t="str">
        <f>IF('5. Skier Information'!G105="","",'5. Skier Information'!G105)</f>
        <v/>
      </c>
      <c r="K90" s="250" t="str">
        <f>IF('5. Skier Information'!K105="","",'5. Skier Information'!K105)</f>
        <v/>
      </c>
      <c r="L90" s="250" t="str">
        <f>IF('5. Skier Information'!H105="","",'5. Skier Information'!H105)</f>
        <v/>
      </c>
      <c r="M90" s="250" t="str">
        <f>IF('4. Group Information'!K134="","",'4. Group Information'!K134)</f>
        <v/>
      </c>
      <c r="N90" s="250" t="str">
        <f>IF('4. Group Information'!J134="","",'4. Group Information'!J134)</f>
        <v/>
      </c>
      <c r="O90" t="str">
        <f>IF(Names!M107="","",Names!M107)</f>
        <v/>
      </c>
      <c r="P90" t="str">
        <f>IF(Names!N107="-------------------------------","",Names!N107)</f>
        <v>-----------------------</v>
      </c>
      <c r="Q90" s="251" t="str">
        <f>IF(Names!P107="","",Names!P107)</f>
        <v/>
      </c>
      <c r="S90" t="str">
        <f>IF(Names!L107="-------------------------------","",Names!L107)</f>
        <v>-----------------------</v>
      </c>
    </row>
    <row r="91" spans="1:19" x14ac:dyDescent="0.2">
      <c r="A91" s="60" t="str">
        <f>IF(Names!H108="&lt;&lt;Select from list&gt;&gt;","",Names!H108)</f>
        <v/>
      </c>
      <c r="B91" s="60" t="str">
        <f>IF(Names!E108="","",Names!E108)</f>
        <v/>
      </c>
      <c r="C91" s="60" t="str">
        <f>IF(Names!D108="","",Names!D108)</f>
        <v/>
      </c>
      <c r="D91" s="60" t="str">
        <f>IF(Names!G108="","",Names!G108)</f>
        <v/>
      </c>
      <c r="E91" s="251" t="str">
        <f>IF(Names!O108="","",Names!O108)</f>
        <v/>
      </c>
      <c r="F91" t="str">
        <f>IF(Names!J108="","",Names!J108)</f>
        <v/>
      </c>
      <c r="G91" s="250" t="str">
        <f>IF('5. Skier Information'!J106="Snowboard","Y","")</f>
        <v/>
      </c>
      <c r="H91" s="250" t="str">
        <f>IF('5. Skier Information'!I106="","",'5. Skier Information'!I106)</f>
        <v/>
      </c>
      <c r="I91" s="250" t="str">
        <f>IF('5. Skier Information'!F106="","",'5. Skier Information'!F106)</f>
        <v/>
      </c>
      <c r="J91" s="250" t="str">
        <f>IF('5. Skier Information'!G106="","",'5. Skier Information'!G106)</f>
        <v/>
      </c>
      <c r="K91" s="250" t="str">
        <f>IF('5. Skier Information'!K106="","",'5. Skier Information'!K106)</f>
        <v/>
      </c>
      <c r="L91" s="250" t="str">
        <f>IF('5. Skier Information'!H106="","",'5. Skier Information'!H106)</f>
        <v/>
      </c>
      <c r="M91" s="250" t="str">
        <f>IF('4. Group Information'!K135="","",'4. Group Information'!K135)</f>
        <v/>
      </c>
      <c r="N91" s="250" t="str">
        <f>IF('4. Group Information'!J135="","",'4. Group Information'!J135)</f>
        <v/>
      </c>
      <c r="O91" t="str">
        <f>IF(Names!M108="","",Names!M108)</f>
        <v/>
      </c>
      <c r="P91" t="str">
        <f>IF(Names!N108="-------------------------------","",Names!N108)</f>
        <v>-----------------------</v>
      </c>
      <c r="Q91" s="251" t="str">
        <f>IF(Names!P108="","",Names!P108)</f>
        <v/>
      </c>
      <c r="S91" t="str">
        <f>IF(Names!L108="-------------------------------","",Names!L108)</f>
        <v>-----------------------</v>
      </c>
    </row>
    <row r="92" spans="1:19" x14ac:dyDescent="0.2">
      <c r="A92" s="60" t="str">
        <f>IF(Names!H109="&lt;&lt;Select from list&gt;&gt;","",Names!H109)</f>
        <v/>
      </c>
      <c r="B92" s="60" t="str">
        <f>IF(Names!E109="","",Names!E109)</f>
        <v/>
      </c>
      <c r="C92" s="60" t="str">
        <f>IF(Names!D109="","",Names!D109)</f>
        <v/>
      </c>
      <c r="D92" s="60" t="str">
        <f>IF(Names!G109="","",Names!G109)</f>
        <v/>
      </c>
      <c r="E92" s="251" t="str">
        <f>IF(Names!O109="","",Names!O109)</f>
        <v/>
      </c>
      <c r="F92" t="str">
        <f>IF(Names!J109="","",Names!J109)</f>
        <v/>
      </c>
      <c r="G92" s="250" t="str">
        <f>IF('5. Skier Information'!J107="Snowboard","Y","")</f>
        <v/>
      </c>
      <c r="H92" s="250" t="str">
        <f>IF('5. Skier Information'!I107="","",'5. Skier Information'!I107)</f>
        <v/>
      </c>
      <c r="I92" s="250" t="str">
        <f>IF('5. Skier Information'!F107="","",'5. Skier Information'!F107)</f>
        <v/>
      </c>
      <c r="J92" s="250" t="str">
        <f>IF('5. Skier Information'!G107="","",'5. Skier Information'!G107)</f>
        <v/>
      </c>
      <c r="K92" s="250" t="str">
        <f>IF('5. Skier Information'!K107="","",'5. Skier Information'!K107)</f>
        <v/>
      </c>
      <c r="L92" s="250" t="str">
        <f>IF('5. Skier Information'!H107="","",'5. Skier Information'!H107)</f>
        <v/>
      </c>
      <c r="M92" s="250" t="str">
        <f>IF('4. Group Information'!K136="","",'4. Group Information'!K136)</f>
        <v/>
      </c>
      <c r="N92" s="250" t="str">
        <f>IF('4. Group Information'!J136="","",'4. Group Information'!J136)</f>
        <v/>
      </c>
      <c r="O92" t="str">
        <f>IF(Names!M109="","",Names!M109)</f>
        <v/>
      </c>
      <c r="P92" t="str">
        <f>IF(Names!N109="-------------------------------","",Names!N109)</f>
        <v>-----------------------</v>
      </c>
      <c r="Q92" s="251" t="str">
        <f>IF(Names!P109="","",Names!P109)</f>
        <v/>
      </c>
      <c r="S92" t="str">
        <f>IF(Names!L109="-------------------------------","",Names!L109)</f>
        <v>-----------------------</v>
      </c>
    </row>
    <row r="93" spans="1:19" x14ac:dyDescent="0.2">
      <c r="A93" s="60" t="str">
        <f>IF(Names!H110="&lt;&lt;Select from list&gt;&gt;","",Names!H110)</f>
        <v/>
      </c>
      <c r="B93" s="60" t="str">
        <f>IF(Names!E110="","",Names!E110)</f>
        <v/>
      </c>
      <c r="C93" s="60" t="str">
        <f>IF(Names!D110="","",Names!D110)</f>
        <v/>
      </c>
      <c r="D93" s="60" t="str">
        <f>IF(Names!G110="","",Names!G110)</f>
        <v/>
      </c>
      <c r="E93" s="251" t="str">
        <f>IF(Names!O110="","",Names!O110)</f>
        <v/>
      </c>
      <c r="F93" t="str">
        <f>IF(Names!J110="","",Names!J110)</f>
        <v/>
      </c>
      <c r="G93" s="250" t="str">
        <f>IF('5. Skier Information'!J108="Snowboard","Y","")</f>
        <v/>
      </c>
      <c r="H93" s="250" t="str">
        <f>IF('5. Skier Information'!I108="","",'5. Skier Information'!I108)</f>
        <v/>
      </c>
      <c r="I93" s="250" t="str">
        <f>IF('5. Skier Information'!F108="","",'5. Skier Information'!F108)</f>
        <v/>
      </c>
      <c r="J93" s="250" t="str">
        <f>IF('5. Skier Information'!G108="","",'5. Skier Information'!G108)</f>
        <v/>
      </c>
      <c r="K93" s="250" t="str">
        <f>IF('5. Skier Information'!K108="","",'5. Skier Information'!K108)</f>
        <v/>
      </c>
      <c r="L93" s="250" t="str">
        <f>IF('5. Skier Information'!H108="","",'5. Skier Information'!H108)</f>
        <v/>
      </c>
      <c r="M93" s="250" t="str">
        <f>IF('4. Group Information'!K137="","",'4. Group Information'!K137)</f>
        <v/>
      </c>
      <c r="N93" s="250" t="str">
        <f>IF('4. Group Information'!J137="","",'4. Group Information'!J137)</f>
        <v/>
      </c>
      <c r="O93" t="str">
        <f>IF(Names!M110="","",Names!M110)</f>
        <v/>
      </c>
      <c r="P93" t="str">
        <f>IF(Names!N110="-------------------------------","",Names!N110)</f>
        <v>-----------------------</v>
      </c>
      <c r="Q93" s="251" t="str">
        <f>IF(Names!P110="","",Names!P110)</f>
        <v/>
      </c>
      <c r="S93" t="str">
        <f>IF(Names!L110="-------------------------------","",Names!L110)</f>
        <v>-----------------------</v>
      </c>
    </row>
    <row r="94" spans="1:19" x14ac:dyDescent="0.2">
      <c r="A94" s="60" t="str">
        <f>IF(Names!H111="&lt;&lt;Select from list&gt;&gt;","",Names!H111)</f>
        <v/>
      </c>
      <c r="B94" s="60" t="str">
        <f>IF(Names!E111="","",Names!E111)</f>
        <v/>
      </c>
      <c r="C94" s="60" t="str">
        <f>IF(Names!D111="","",Names!D111)</f>
        <v/>
      </c>
      <c r="D94" s="60" t="str">
        <f>IF(Names!G111="","",Names!G111)</f>
        <v/>
      </c>
      <c r="E94" s="251" t="str">
        <f>IF(Names!O111="","",Names!O111)</f>
        <v/>
      </c>
      <c r="F94" t="str">
        <f>IF(Names!J111="","",Names!J111)</f>
        <v/>
      </c>
      <c r="G94" s="250" t="str">
        <f>IF('5. Skier Information'!J109="Snowboard","Y","")</f>
        <v/>
      </c>
      <c r="H94" s="250" t="str">
        <f>IF('5. Skier Information'!I109="","",'5. Skier Information'!I109)</f>
        <v/>
      </c>
      <c r="I94" s="250" t="str">
        <f>IF('5. Skier Information'!F109="","",'5. Skier Information'!F109)</f>
        <v/>
      </c>
      <c r="J94" s="250" t="str">
        <f>IF('5. Skier Information'!G109="","",'5. Skier Information'!G109)</f>
        <v/>
      </c>
      <c r="K94" s="250" t="str">
        <f>IF('5. Skier Information'!K109="","",'5. Skier Information'!K109)</f>
        <v/>
      </c>
      <c r="L94" s="250" t="str">
        <f>IF('5. Skier Information'!H109="","",'5. Skier Information'!H109)</f>
        <v/>
      </c>
      <c r="M94" s="250" t="str">
        <f>IF('4. Group Information'!K138="","",'4. Group Information'!K138)</f>
        <v/>
      </c>
      <c r="N94" s="250" t="str">
        <f>IF('4. Group Information'!J138="","",'4. Group Information'!J138)</f>
        <v/>
      </c>
      <c r="O94" t="str">
        <f>IF(Names!M111="","",Names!M111)</f>
        <v/>
      </c>
      <c r="P94" t="str">
        <f>IF(Names!N111="-------------------------------","",Names!N111)</f>
        <v>-----------------------</v>
      </c>
      <c r="Q94" s="251" t="str">
        <f>IF(Names!P111="","",Names!P111)</f>
        <v/>
      </c>
      <c r="S94" t="str">
        <f>IF(Names!L111="-------------------------------","",Names!L111)</f>
        <v>-----------------------</v>
      </c>
    </row>
    <row r="95" spans="1:19" x14ac:dyDescent="0.2">
      <c r="A95" s="60" t="str">
        <f>IF(Names!H112="&lt;&lt;Select from list&gt;&gt;","",Names!H112)</f>
        <v/>
      </c>
      <c r="B95" s="60" t="str">
        <f>IF(Names!E112="","",Names!E112)</f>
        <v/>
      </c>
      <c r="C95" s="60" t="str">
        <f>IF(Names!D112="","",Names!D112)</f>
        <v/>
      </c>
      <c r="D95" s="60" t="str">
        <f>IF(Names!G112="","",Names!G112)</f>
        <v/>
      </c>
      <c r="E95" s="251" t="str">
        <f>IF(Names!O112="","",Names!O112)</f>
        <v/>
      </c>
      <c r="F95" t="str">
        <f>IF(Names!J112="","",Names!J112)</f>
        <v/>
      </c>
      <c r="G95" s="250" t="str">
        <f>IF('5. Skier Information'!J110="Snowboard","Y","")</f>
        <v/>
      </c>
      <c r="H95" s="250" t="str">
        <f>IF('5. Skier Information'!I110="","",'5. Skier Information'!I110)</f>
        <v/>
      </c>
      <c r="I95" s="250" t="str">
        <f>IF('5. Skier Information'!F110="","",'5. Skier Information'!F110)</f>
        <v/>
      </c>
      <c r="J95" s="250" t="str">
        <f>IF('5. Skier Information'!G110="","",'5. Skier Information'!G110)</f>
        <v/>
      </c>
      <c r="K95" s="250" t="str">
        <f>IF('5. Skier Information'!K110="","",'5. Skier Information'!K110)</f>
        <v/>
      </c>
      <c r="L95" s="250" t="str">
        <f>IF('5. Skier Information'!H110="","",'5. Skier Information'!H110)</f>
        <v/>
      </c>
      <c r="M95" s="250" t="str">
        <f>IF('4. Group Information'!K139="","",'4. Group Information'!K139)</f>
        <v/>
      </c>
      <c r="N95" s="250" t="str">
        <f>IF('4. Group Information'!J139="","",'4. Group Information'!J139)</f>
        <v/>
      </c>
      <c r="O95" t="str">
        <f>IF(Names!M112="","",Names!M112)</f>
        <v/>
      </c>
      <c r="P95" t="str">
        <f>IF(Names!N112="-------------------------------","",Names!N112)</f>
        <v>-----------------------</v>
      </c>
      <c r="Q95" s="251" t="str">
        <f>IF(Names!P112="","",Names!P112)</f>
        <v/>
      </c>
      <c r="S95" t="str">
        <f>IF(Names!L112="-------------------------------","",Names!L112)</f>
        <v>-----------------------</v>
      </c>
    </row>
    <row r="96" spans="1:19" x14ac:dyDescent="0.2">
      <c r="A96" s="60" t="str">
        <f>IF(Names!H113="&lt;&lt;Select from list&gt;&gt;","",Names!H113)</f>
        <v/>
      </c>
      <c r="B96" s="60" t="str">
        <f>IF(Names!E113="","",Names!E113)</f>
        <v/>
      </c>
      <c r="C96" s="60" t="str">
        <f>IF(Names!D113="","",Names!D113)</f>
        <v/>
      </c>
      <c r="D96" s="60" t="str">
        <f>IF(Names!G113="","",Names!G113)</f>
        <v/>
      </c>
      <c r="E96" s="251" t="str">
        <f>IF(Names!O113="","",Names!O113)</f>
        <v/>
      </c>
      <c r="F96" t="str">
        <f>IF(Names!J113="","",Names!J113)</f>
        <v/>
      </c>
      <c r="G96" s="250" t="str">
        <f>IF('5. Skier Information'!J111="Snowboard","Y","")</f>
        <v/>
      </c>
      <c r="H96" s="250" t="str">
        <f>IF('5. Skier Information'!I111="","",'5. Skier Information'!I111)</f>
        <v/>
      </c>
      <c r="I96" s="250" t="str">
        <f>IF('5. Skier Information'!F111="","",'5. Skier Information'!F111)</f>
        <v/>
      </c>
      <c r="J96" s="250" t="str">
        <f>IF('5. Skier Information'!G111="","",'5. Skier Information'!G111)</f>
        <v/>
      </c>
      <c r="K96" s="250" t="str">
        <f>IF('5. Skier Information'!K111="","",'5. Skier Information'!K111)</f>
        <v/>
      </c>
      <c r="L96" s="250" t="str">
        <f>IF('5. Skier Information'!H111="","",'5. Skier Information'!H111)</f>
        <v/>
      </c>
      <c r="M96" s="250" t="str">
        <f>IF('4. Group Information'!K140="","",'4. Group Information'!K140)</f>
        <v/>
      </c>
      <c r="N96" s="250" t="str">
        <f>IF('4. Group Information'!J140="","",'4. Group Information'!J140)</f>
        <v/>
      </c>
      <c r="O96" t="str">
        <f>IF(Names!M113="","",Names!M113)</f>
        <v/>
      </c>
      <c r="P96" t="str">
        <f>IF(Names!N113="-------------------------------","",Names!N113)</f>
        <v>-----------------------</v>
      </c>
      <c r="Q96" s="251" t="str">
        <f>IF(Names!P113="","",Names!P113)</f>
        <v/>
      </c>
      <c r="S96" t="str">
        <f>IF(Names!L113="-------------------------------","",Names!L113)</f>
        <v>-----------------------</v>
      </c>
    </row>
    <row r="97" spans="1:19" x14ac:dyDescent="0.2">
      <c r="A97" s="60" t="str">
        <f>IF(Names!H114="&lt;&lt;Select from list&gt;&gt;","",Names!H114)</f>
        <v/>
      </c>
      <c r="B97" s="60" t="str">
        <f>IF(Names!E114="","",Names!E114)</f>
        <v/>
      </c>
      <c r="C97" s="60" t="str">
        <f>IF(Names!D114="","",Names!D114)</f>
        <v/>
      </c>
      <c r="D97" s="60" t="str">
        <f>IF(Names!G114="","",Names!G114)</f>
        <v/>
      </c>
      <c r="E97" s="251" t="str">
        <f>IF(Names!O114="","",Names!O114)</f>
        <v/>
      </c>
      <c r="F97" t="str">
        <f>IF(Names!J114="","",Names!J114)</f>
        <v/>
      </c>
      <c r="G97" s="250" t="str">
        <f>IF('5. Skier Information'!J112="Snowboard","Y","")</f>
        <v/>
      </c>
      <c r="H97" s="250" t="str">
        <f>IF('5. Skier Information'!I112="","",'5. Skier Information'!I112)</f>
        <v/>
      </c>
      <c r="I97" s="250" t="str">
        <f>IF('5. Skier Information'!F112="","",'5. Skier Information'!F112)</f>
        <v/>
      </c>
      <c r="J97" s="250" t="str">
        <f>IF('5. Skier Information'!G112="","",'5. Skier Information'!G112)</f>
        <v/>
      </c>
      <c r="K97" s="250" t="str">
        <f>IF('5. Skier Information'!K112="","",'5. Skier Information'!K112)</f>
        <v/>
      </c>
      <c r="L97" s="250" t="str">
        <f>IF('5. Skier Information'!H112="","",'5. Skier Information'!H112)</f>
        <v/>
      </c>
      <c r="M97" s="250" t="str">
        <f>IF('4. Group Information'!K141="","",'4. Group Information'!K141)</f>
        <v/>
      </c>
      <c r="N97" s="250" t="str">
        <f>IF('4. Group Information'!J141="","",'4. Group Information'!J141)</f>
        <v/>
      </c>
      <c r="O97" t="str">
        <f>IF(Names!M114="","",Names!M114)</f>
        <v/>
      </c>
      <c r="P97" t="str">
        <f>IF(Names!N114="-------------------------------","",Names!N114)</f>
        <v>-----------------------</v>
      </c>
      <c r="Q97" s="251" t="str">
        <f>IF(Names!P114="","",Names!P114)</f>
        <v/>
      </c>
      <c r="S97" t="str">
        <f>IF(Names!L114="-------------------------------","",Names!L114)</f>
        <v>-----------------------</v>
      </c>
    </row>
    <row r="98" spans="1:19" x14ac:dyDescent="0.2">
      <c r="A98" s="60" t="str">
        <f>IF(Names!H115="&lt;&lt;Select from list&gt;&gt;","",Names!H115)</f>
        <v/>
      </c>
      <c r="B98" s="60" t="str">
        <f>IF(Names!E115="","",Names!E115)</f>
        <v/>
      </c>
      <c r="C98" s="60" t="str">
        <f>IF(Names!D115="","",Names!D115)</f>
        <v/>
      </c>
      <c r="D98" s="60" t="str">
        <f>IF(Names!G115="","",Names!G115)</f>
        <v/>
      </c>
      <c r="E98" s="251" t="str">
        <f>IF(Names!O115="","",Names!O115)</f>
        <v/>
      </c>
      <c r="F98" t="str">
        <f>IF(Names!J115="","",Names!J115)</f>
        <v/>
      </c>
      <c r="G98" s="250" t="str">
        <f>IF('5. Skier Information'!J113="Snowboard","Y","")</f>
        <v/>
      </c>
      <c r="H98" s="250" t="str">
        <f>IF('5. Skier Information'!I113="","",'5. Skier Information'!I113)</f>
        <v/>
      </c>
      <c r="I98" s="250" t="str">
        <f>IF('5. Skier Information'!F113="","",'5. Skier Information'!F113)</f>
        <v/>
      </c>
      <c r="J98" s="250" t="str">
        <f>IF('5. Skier Information'!G113="","",'5. Skier Information'!G113)</f>
        <v/>
      </c>
      <c r="K98" s="250" t="str">
        <f>IF('5. Skier Information'!K113="","",'5. Skier Information'!K113)</f>
        <v/>
      </c>
      <c r="L98" s="250" t="str">
        <f>IF('5. Skier Information'!H113="","",'5. Skier Information'!H113)</f>
        <v/>
      </c>
      <c r="M98" s="250" t="str">
        <f>IF('4. Group Information'!K142="","",'4. Group Information'!K142)</f>
        <v/>
      </c>
      <c r="N98" s="250" t="str">
        <f>IF('4. Group Information'!J142="","",'4. Group Information'!J142)</f>
        <v/>
      </c>
      <c r="O98" t="str">
        <f>IF(Names!M115="","",Names!M115)</f>
        <v/>
      </c>
      <c r="P98" t="str">
        <f>IF(Names!N115="-------------------------------","",Names!N115)</f>
        <v>-----------------------</v>
      </c>
      <c r="Q98" s="251" t="str">
        <f>IF(Names!P115="","",Names!P115)</f>
        <v/>
      </c>
      <c r="S98" t="str">
        <f>IF(Names!L115="-------------------------------","",Names!L115)</f>
        <v>-----------------------</v>
      </c>
    </row>
    <row r="99" spans="1:19" x14ac:dyDescent="0.2">
      <c r="A99" s="60" t="str">
        <f>IF(Names!H116="&lt;&lt;Select from list&gt;&gt;","",Names!H116)</f>
        <v/>
      </c>
      <c r="B99" s="60" t="str">
        <f>IF(Names!E116="","",Names!E116)</f>
        <v/>
      </c>
      <c r="C99" s="60" t="str">
        <f>IF(Names!D116="","",Names!D116)</f>
        <v/>
      </c>
      <c r="D99" s="60" t="str">
        <f>IF(Names!G116="","",Names!G116)</f>
        <v/>
      </c>
      <c r="E99" s="251" t="str">
        <f>IF(Names!O116="","",Names!O116)</f>
        <v/>
      </c>
      <c r="F99" t="str">
        <f>IF(Names!J116="","",Names!J116)</f>
        <v/>
      </c>
      <c r="G99" s="250" t="str">
        <f>IF('5. Skier Information'!J114="Snowboard","Y","")</f>
        <v/>
      </c>
      <c r="H99" s="250" t="str">
        <f>IF('5. Skier Information'!I114="","",'5. Skier Information'!I114)</f>
        <v/>
      </c>
      <c r="I99" s="250" t="str">
        <f>IF('5. Skier Information'!F114="","",'5. Skier Information'!F114)</f>
        <v/>
      </c>
      <c r="J99" s="250" t="str">
        <f>IF('5. Skier Information'!G114="","",'5. Skier Information'!G114)</f>
        <v/>
      </c>
      <c r="K99" s="250" t="str">
        <f>IF('5. Skier Information'!K114="","",'5. Skier Information'!K114)</f>
        <v/>
      </c>
      <c r="L99" s="250" t="str">
        <f>IF('5. Skier Information'!H114="","",'5. Skier Information'!H114)</f>
        <v/>
      </c>
      <c r="M99" s="250" t="str">
        <f>IF('4. Group Information'!K143="","",'4. Group Information'!K143)</f>
        <v/>
      </c>
      <c r="N99" s="250" t="str">
        <f>IF('4. Group Information'!J143="","",'4. Group Information'!J143)</f>
        <v/>
      </c>
      <c r="O99" t="str">
        <f>IF(Names!M116="","",Names!M116)</f>
        <v/>
      </c>
      <c r="P99" t="str">
        <f>IF(Names!N116="-------------------------------","",Names!N116)</f>
        <v>-----------------------</v>
      </c>
      <c r="Q99" s="251" t="str">
        <f>IF(Names!P116="","",Names!P116)</f>
        <v/>
      </c>
      <c r="S99" t="str">
        <f>IF(Names!L116="-------------------------------","",Names!L116)</f>
        <v>-----------------------</v>
      </c>
    </row>
    <row r="100" spans="1:19" x14ac:dyDescent="0.2">
      <c r="A100" s="60" t="str">
        <f>IF(Names!H117="&lt;&lt;Select from list&gt;&gt;","",Names!H117)</f>
        <v/>
      </c>
      <c r="B100" s="60" t="str">
        <f>IF(Names!E117="","",Names!E117)</f>
        <v/>
      </c>
      <c r="C100" s="60" t="str">
        <f>IF(Names!D117="","",Names!D117)</f>
        <v/>
      </c>
      <c r="D100" s="60" t="str">
        <f>IF(Names!G117="","",Names!G117)</f>
        <v/>
      </c>
      <c r="E100" s="251" t="str">
        <f>IF(Names!O117="","",Names!O117)</f>
        <v/>
      </c>
      <c r="F100" t="str">
        <f>IF(Names!J117="","",Names!J117)</f>
        <v/>
      </c>
      <c r="G100" s="250" t="str">
        <f>IF('5. Skier Information'!J115="Snowboard","Y","")</f>
        <v/>
      </c>
      <c r="H100" s="250" t="str">
        <f>IF('5. Skier Information'!I115="","",'5. Skier Information'!I115)</f>
        <v/>
      </c>
      <c r="I100" s="250" t="str">
        <f>IF('5. Skier Information'!F115="","",'5. Skier Information'!F115)</f>
        <v/>
      </c>
      <c r="J100" s="250" t="str">
        <f>IF('5. Skier Information'!G115="","",'5. Skier Information'!G115)</f>
        <v/>
      </c>
      <c r="K100" s="250" t="str">
        <f>IF('5. Skier Information'!K115="","",'5. Skier Information'!K115)</f>
        <v/>
      </c>
      <c r="L100" s="250" t="str">
        <f>IF('5. Skier Information'!H115="","",'5. Skier Information'!H115)</f>
        <v/>
      </c>
      <c r="M100" s="250" t="str">
        <f>IF('4. Group Information'!K144="","",'4. Group Information'!K144)</f>
        <v/>
      </c>
      <c r="N100" s="250" t="str">
        <f>IF('4. Group Information'!J144="","",'4. Group Information'!J144)</f>
        <v/>
      </c>
      <c r="O100" t="str">
        <f>IF(Names!M117="","",Names!M117)</f>
        <v/>
      </c>
      <c r="P100" t="str">
        <f>IF(Names!N117="-------------------------------","",Names!N117)</f>
        <v>-----------------------</v>
      </c>
      <c r="Q100" s="251" t="str">
        <f>IF(Names!P117="","",Names!P117)</f>
        <v/>
      </c>
      <c r="S100" t="str">
        <f>IF(Names!L117="-------------------------------","",Names!L117)</f>
        <v>-----------------------</v>
      </c>
    </row>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7"/>
  <sheetViews>
    <sheetView tabSelected="1" workbookViewId="0">
      <selection activeCell="G26" sqref="G26"/>
    </sheetView>
  </sheetViews>
  <sheetFormatPr defaultRowHeight="14.25" x14ac:dyDescent="0.2"/>
  <cols>
    <col min="1" max="2" width="18.875" customWidth="1"/>
    <col min="3" max="3" width="13.25" customWidth="1"/>
    <col min="4" max="4" width="7.375" customWidth="1"/>
    <col min="5" max="5" width="13.25" customWidth="1"/>
    <col min="6" max="7" width="14" customWidth="1"/>
  </cols>
  <sheetData>
    <row r="1" spans="1:7" x14ac:dyDescent="0.2">
      <c r="A1" s="142" t="s">
        <v>74</v>
      </c>
      <c r="B1" s="236">
        <f>'[2]2. Booking Form'!$D$8</f>
        <v>0</v>
      </c>
      <c r="C1" s="145"/>
      <c r="D1" s="146"/>
      <c r="E1" s="146"/>
      <c r="F1" s="146"/>
      <c r="G1" s="149"/>
    </row>
    <row r="2" spans="1:7" x14ac:dyDescent="0.2">
      <c r="A2" s="143" t="s">
        <v>11</v>
      </c>
      <c r="B2" s="237">
        <f>'[2]2. Booking Form'!$D$10</f>
        <v>0</v>
      </c>
      <c r="C2" s="145"/>
      <c r="D2" s="146"/>
      <c r="E2" s="146"/>
      <c r="F2" s="146"/>
      <c r="G2" s="149"/>
    </row>
    <row r="3" spans="1:7" x14ac:dyDescent="0.2">
      <c r="A3" s="143" t="s">
        <v>569</v>
      </c>
      <c r="B3" s="238">
        <f>'[2]2. Booking Form'!$D$16</f>
        <v>0</v>
      </c>
      <c r="C3" s="145"/>
      <c r="D3" s="147"/>
      <c r="E3" s="147"/>
      <c r="F3" s="146"/>
      <c r="G3" s="149"/>
    </row>
    <row r="4" spans="1:7" x14ac:dyDescent="0.2">
      <c r="A4" s="143" t="s">
        <v>24</v>
      </c>
      <c r="B4" s="237">
        <f>'[2]2. Booking Form'!$D$17</f>
        <v>0</v>
      </c>
      <c r="C4" s="148"/>
      <c r="D4" s="146"/>
      <c r="E4" s="146"/>
      <c r="F4" s="146"/>
      <c r="G4" s="149"/>
    </row>
    <row r="5" spans="1:7" ht="15" thickBot="1" x14ac:dyDescent="0.25">
      <c r="A5" s="144" t="s">
        <v>10</v>
      </c>
      <c r="B5" s="239">
        <f>'[2]2. Booking Form'!$D$9</f>
        <v>0</v>
      </c>
      <c r="C5" s="145"/>
      <c r="D5" s="146"/>
      <c r="E5" s="146"/>
      <c r="F5" s="146"/>
      <c r="G5" s="149"/>
    </row>
    <row r="6" spans="1:7" x14ac:dyDescent="0.2">
      <c r="A6" s="1028" t="s">
        <v>636</v>
      </c>
      <c r="B6" s="1031" t="s">
        <v>637</v>
      </c>
      <c r="C6" s="1032"/>
      <c r="D6" s="1032"/>
      <c r="E6" s="1033"/>
      <c r="F6" s="1040" t="s">
        <v>638</v>
      </c>
      <c r="G6" s="1041"/>
    </row>
    <row r="7" spans="1:7" x14ac:dyDescent="0.2">
      <c r="A7" s="1029"/>
      <c r="B7" s="1034"/>
      <c r="C7" s="1035"/>
      <c r="D7" s="1035"/>
      <c r="E7" s="1036"/>
      <c r="F7" s="1036"/>
      <c r="G7" s="1042"/>
    </row>
    <row r="8" spans="1:7" x14ac:dyDescent="0.2">
      <c r="A8" s="1029"/>
      <c r="B8" s="1034"/>
      <c r="C8" s="1035"/>
      <c r="D8" s="1035"/>
      <c r="E8" s="1036"/>
      <c r="F8" s="1036"/>
      <c r="G8" s="1042"/>
    </row>
    <row r="9" spans="1:7" x14ac:dyDescent="0.2">
      <c r="A9" s="1029"/>
      <c r="B9" s="1034"/>
      <c r="C9" s="1035"/>
      <c r="D9" s="1035"/>
      <c r="E9" s="1036"/>
      <c r="F9" s="1036"/>
      <c r="G9" s="1042"/>
    </row>
    <row r="10" spans="1:7" x14ac:dyDescent="0.2">
      <c r="A10" s="1029"/>
      <c r="B10" s="1034"/>
      <c r="C10" s="1035"/>
      <c r="D10" s="1035"/>
      <c r="E10" s="1036"/>
      <c r="F10" s="1036"/>
      <c r="G10" s="1042"/>
    </row>
    <row r="11" spans="1:7" x14ac:dyDescent="0.2">
      <c r="A11" s="1029"/>
      <c r="B11" s="1034"/>
      <c r="C11" s="1035"/>
      <c r="D11" s="1035"/>
      <c r="E11" s="1036"/>
      <c r="F11" s="1036"/>
      <c r="G11" s="1042"/>
    </row>
    <row r="12" spans="1:7" x14ac:dyDescent="0.2">
      <c r="A12" s="1029"/>
      <c r="B12" s="1034"/>
      <c r="C12" s="1035"/>
      <c r="D12" s="1035"/>
      <c r="E12" s="1036"/>
      <c r="F12" s="1036"/>
      <c r="G12" s="1042"/>
    </row>
    <row r="13" spans="1:7" x14ac:dyDescent="0.2">
      <c r="A13" s="1029"/>
      <c r="B13" s="1034"/>
      <c r="C13" s="1035"/>
      <c r="D13" s="1035"/>
      <c r="E13" s="1036"/>
      <c r="F13" s="1036"/>
      <c r="G13" s="1042"/>
    </row>
    <row r="14" spans="1:7" x14ac:dyDescent="0.2">
      <c r="A14" s="1030"/>
      <c r="B14" s="1037"/>
      <c r="C14" s="1038"/>
      <c r="D14" s="1038"/>
      <c r="E14" s="1039"/>
      <c r="F14" s="1039"/>
      <c r="G14" s="1043"/>
    </row>
    <row r="15" spans="1:7" x14ac:dyDescent="0.2">
      <c r="A15" s="1016" t="s">
        <v>639</v>
      </c>
      <c r="B15" s="1019"/>
      <c r="C15" s="1020"/>
      <c r="D15" s="1020"/>
      <c r="E15" s="1020"/>
      <c r="F15" s="1020"/>
      <c r="G15" s="1021"/>
    </row>
    <row r="16" spans="1:7" x14ac:dyDescent="0.2">
      <c r="A16" s="1017"/>
      <c r="B16" s="1022"/>
      <c r="C16" s="1023"/>
      <c r="D16" s="1023"/>
      <c r="E16" s="1023"/>
      <c r="F16" s="1023"/>
      <c r="G16" s="1024"/>
    </row>
    <row r="17" spans="1:7" x14ac:dyDescent="0.2">
      <c r="A17" s="1017"/>
      <c r="B17" s="1022"/>
      <c r="C17" s="1023"/>
      <c r="D17" s="1023"/>
      <c r="E17" s="1023"/>
      <c r="F17" s="1023"/>
      <c r="G17" s="1024"/>
    </row>
    <row r="18" spans="1:7" x14ac:dyDescent="0.2">
      <c r="A18" s="1017"/>
      <c r="B18" s="1022"/>
      <c r="C18" s="1023"/>
      <c r="D18" s="1023"/>
      <c r="E18" s="1023"/>
      <c r="F18" s="1023"/>
      <c r="G18" s="1024"/>
    </row>
    <row r="19" spans="1:7" x14ac:dyDescent="0.2">
      <c r="A19" s="1018"/>
      <c r="B19" s="1044"/>
      <c r="C19" s="1045"/>
      <c r="D19" s="1045"/>
      <c r="E19" s="1045"/>
      <c r="F19" s="1045"/>
      <c r="G19" s="1046"/>
    </row>
    <row r="20" spans="1:7" x14ac:dyDescent="0.2">
      <c r="A20" s="1016" t="s">
        <v>640</v>
      </c>
      <c r="B20" s="1019"/>
      <c r="C20" s="1020"/>
      <c r="D20" s="1020"/>
      <c r="E20" s="1020"/>
      <c r="F20" s="1020"/>
      <c r="G20" s="1021"/>
    </row>
    <row r="21" spans="1:7" x14ac:dyDescent="0.2">
      <c r="A21" s="1017"/>
      <c r="B21" s="1022"/>
      <c r="C21" s="1023"/>
      <c r="D21" s="1023"/>
      <c r="E21" s="1023"/>
      <c r="F21" s="1023"/>
      <c r="G21" s="1024"/>
    </row>
    <row r="22" spans="1:7" x14ac:dyDescent="0.2">
      <c r="A22" s="1017"/>
      <c r="B22" s="1022"/>
      <c r="C22" s="1023"/>
      <c r="D22" s="1023"/>
      <c r="E22" s="1023"/>
      <c r="F22" s="1023"/>
      <c r="G22" s="1024"/>
    </row>
    <row r="23" spans="1:7" x14ac:dyDescent="0.2">
      <c r="A23" s="1017"/>
      <c r="B23" s="1022"/>
      <c r="C23" s="1023"/>
      <c r="D23" s="1023"/>
      <c r="E23" s="1023"/>
      <c r="F23" s="1023"/>
      <c r="G23" s="1024"/>
    </row>
    <row r="24" spans="1:7" ht="15" thickBot="1" x14ac:dyDescent="0.25">
      <c r="A24" s="1018"/>
      <c r="B24" s="1025"/>
      <c r="C24" s="1026"/>
      <c r="D24" s="1026"/>
      <c r="E24" s="1026"/>
      <c r="F24" s="1026"/>
      <c r="G24" s="1027"/>
    </row>
    <row r="25" spans="1:7" x14ac:dyDescent="0.2">
      <c r="A25" s="946" t="s">
        <v>183</v>
      </c>
      <c r="B25" s="947"/>
      <c r="C25" s="139" t="s">
        <v>641</v>
      </c>
      <c r="D25" s="139" t="s">
        <v>642</v>
      </c>
      <c r="E25" s="139" t="s">
        <v>643</v>
      </c>
      <c r="F25" s="139" t="s">
        <v>644</v>
      </c>
      <c r="G25" s="141" t="s">
        <v>645</v>
      </c>
    </row>
    <row r="26" spans="1:7" x14ac:dyDescent="0.2">
      <c r="A26" s="252">
        <f>Names!D19</f>
        <v>0</v>
      </c>
      <c r="B26" s="133">
        <f>Names!E19</f>
        <v>0</v>
      </c>
      <c r="C26" s="133"/>
      <c r="D26" s="133"/>
      <c r="E26" s="133"/>
      <c r="F26" s="234"/>
      <c r="G26" s="235"/>
    </row>
    <row r="27" spans="1:7" x14ac:dyDescent="0.2">
      <c r="A27" s="252">
        <f>'[2]3. Names &amp; APIS'!D20</f>
        <v>0</v>
      </c>
      <c r="B27" s="133">
        <f>'[2]3. Names &amp; APIS'!E20</f>
        <v>0</v>
      </c>
      <c r="C27" s="133"/>
      <c r="D27" s="133"/>
      <c r="E27" s="133"/>
      <c r="F27" s="234"/>
      <c r="G27" s="235"/>
    </row>
    <row r="28" spans="1:7" x14ac:dyDescent="0.2">
      <c r="A28" s="252">
        <f>'[2]3. Names &amp; APIS'!D21</f>
        <v>0</v>
      </c>
      <c r="B28" s="133">
        <f>'[2]3. Names &amp; APIS'!E21</f>
        <v>0</v>
      </c>
      <c r="C28" s="133"/>
      <c r="D28" s="133"/>
      <c r="E28" s="133"/>
      <c r="F28" s="234"/>
      <c r="G28" s="235"/>
    </row>
    <row r="29" spans="1:7" x14ac:dyDescent="0.2">
      <c r="A29" s="252">
        <f>'[2]3. Names &amp; APIS'!D22</f>
        <v>0</v>
      </c>
      <c r="B29" s="133">
        <f>'[2]3. Names &amp; APIS'!E22</f>
        <v>0</v>
      </c>
      <c r="C29" s="133"/>
      <c r="D29" s="133"/>
      <c r="E29" s="133"/>
      <c r="F29" s="234"/>
      <c r="G29" s="235"/>
    </row>
    <row r="30" spans="1:7" x14ac:dyDescent="0.2">
      <c r="A30" s="252">
        <f>'[2]3. Names &amp; APIS'!D23</f>
        <v>0</v>
      </c>
      <c r="B30" s="133">
        <f>'[2]3. Names &amp; APIS'!E23</f>
        <v>0</v>
      </c>
      <c r="C30" s="133"/>
      <c r="D30" s="133"/>
      <c r="E30" s="133"/>
      <c r="F30" s="234"/>
      <c r="G30" s="235"/>
    </row>
    <row r="31" spans="1:7" x14ac:dyDescent="0.2">
      <c r="A31" s="252">
        <f>'[2]3. Names &amp; APIS'!D24</f>
        <v>0</v>
      </c>
      <c r="B31" s="133">
        <f>'[2]3. Names &amp; APIS'!E24</f>
        <v>0</v>
      </c>
      <c r="C31" s="133"/>
      <c r="D31" s="133"/>
      <c r="E31" s="133"/>
      <c r="F31" s="234"/>
      <c r="G31" s="235"/>
    </row>
    <row r="32" spans="1:7" x14ac:dyDescent="0.2">
      <c r="A32" s="252">
        <f>'[2]3. Names &amp; APIS'!D25</f>
        <v>0</v>
      </c>
      <c r="B32" s="133">
        <f>'[2]3. Names &amp; APIS'!E25</f>
        <v>0</v>
      </c>
      <c r="C32" s="133"/>
      <c r="D32" s="133"/>
      <c r="E32" s="133"/>
      <c r="F32" s="234"/>
      <c r="G32" s="235"/>
    </row>
    <row r="33" spans="1:7" x14ac:dyDescent="0.2">
      <c r="A33" s="252">
        <f>'[2]3. Names &amp; APIS'!D26</f>
        <v>0</v>
      </c>
      <c r="B33" s="133">
        <f>'[2]3. Names &amp; APIS'!E26</f>
        <v>0</v>
      </c>
      <c r="C33" s="133"/>
      <c r="D33" s="133"/>
      <c r="E33" s="133"/>
      <c r="F33" s="234"/>
      <c r="G33" s="235"/>
    </row>
    <row r="34" spans="1:7" x14ac:dyDescent="0.2">
      <c r="A34" s="252">
        <f>'[2]3. Names &amp; APIS'!D27</f>
        <v>0</v>
      </c>
      <c r="B34" s="133">
        <f>'[2]3. Names &amp; APIS'!E27</f>
        <v>0</v>
      </c>
      <c r="C34" s="133"/>
      <c r="D34" s="133"/>
      <c r="E34" s="133"/>
      <c r="F34" s="234"/>
      <c r="G34" s="235"/>
    </row>
    <row r="35" spans="1:7" x14ac:dyDescent="0.2">
      <c r="A35" s="252">
        <f>'[2]3. Names &amp; APIS'!D28</f>
        <v>0</v>
      </c>
      <c r="B35" s="133">
        <f>'[2]3. Names &amp; APIS'!E28</f>
        <v>0</v>
      </c>
      <c r="C35" s="133"/>
      <c r="D35" s="133"/>
      <c r="E35" s="133"/>
      <c r="F35" s="234"/>
      <c r="G35" s="235"/>
    </row>
    <row r="36" spans="1:7" x14ac:dyDescent="0.2">
      <c r="A36" s="252">
        <f>'[2]3. Names &amp; APIS'!D29</f>
        <v>0</v>
      </c>
      <c r="B36" s="133">
        <f>'[2]3. Names &amp; APIS'!E29</f>
        <v>0</v>
      </c>
      <c r="C36" s="133"/>
      <c r="D36" s="133"/>
      <c r="E36" s="133"/>
      <c r="F36" s="234"/>
      <c r="G36" s="235"/>
    </row>
    <row r="37" spans="1:7" x14ac:dyDescent="0.2">
      <c r="A37" s="252">
        <f>'[2]3. Names &amp; APIS'!D30</f>
        <v>0</v>
      </c>
      <c r="B37" s="133">
        <f>'[2]3. Names &amp; APIS'!E30</f>
        <v>0</v>
      </c>
      <c r="C37" s="133"/>
      <c r="D37" s="133"/>
      <c r="E37" s="133"/>
      <c r="F37" s="234"/>
      <c r="G37" s="235"/>
    </row>
    <row r="38" spans="1:7" x14ac:dyDescent="0.2">
      <c r="A38" s="252">
        <f>'[2]3. Names &amp; APIS'!D31</f>
        <v>0</v>
      </c>
      <c r="B38" s="133">
        <f>'[2]3. Names &amp; APIS'!E31</f>
        <v>0</v>
      </c>
      <c r="C38" s="133"/>
      <c r="D38" s="133"/>
      <c r="E38" s="133"/>
      <c r="F38" s="234"/>
      <c r="G38" s="235"/>
    </row>
    <row r="39" spans="1:7" x14ac:dyDescent="0.2">
      <c r="A39" s="252">
        <f>'[2]3. Names &amp; APIS'!D32</f>
        <v>0</v>
      </c>
      <c r="B39" s="133">
        <f>'[2]3. Names &amp; APIS'!E32</f>
        <v>0</v>
      </c>
      <c r="C39" s="133"/>
      <c r="D39" s="133"/>
      <c r="E39" s="133"/>
      <c r="F39" s="234"/>
      <c r="G39" s="235"/>
    </row>
    <row r="40" spans="1:7" x14ac:dyDescent="0.2">
      <c r="A40" s="252">
        <f>'[2]3. Names &amp; APIS'!D33</f>
        <v>0</v>
      </c>
      <c r="B40" s="133">
        <f>'[2]3. Names &amp; APIS'!E33</f>
        <v>0</v>
      </c>
      <c r="C40" s="133"/>
      <c r="D40" s="133"/>
      <c r="E40" s="133"/>
      <c r="F40" s="234"/>
      <c r="G40" s="235"/>
    </row>
    <row r="41" spans="1:7" x14ac:dyDescent="0.2">
      <c r="A41" s="252">
        <f>'[2]3. Names &amp; APIS'!D34</f>
        <v>0</v>
      </c>
      <c r="B41" s="133">
        <f>'[2]3. Names &amp; APIS'!E34</f>
        <v>0</v>
      </c>
      <c r="C41" s="133"/>
      <c r="D41" s="133"/>
      <c r="E41" s="133"/>
      <c r="F41" s="234"/>
      <c r="G41" s="235"/>
    </row>
    <row r="42" spans="1:7" x14ac:dyDescent="0.2">
      <c r="A42" s="252">
        <f>'[2]3. Names &amp; APIS'!D35</f>
        <v>0</v>
      </c>
      <c r="B42" s="133">
        <f>'[2]3. Names &amp; APIS'!E35</f>
        <v>0</v>
      </c>
      <c r="C42" s="133"/>
      <c r="D42" s="133"/>
      <c r="E42" s="133"/>
      <c r="F42" s="234"/>
      <c r="G42" s="235"/>
    </row>
    <row r="43" spans="1:7" x14ac:dyDescent="0.2">
      <c r="A43" s="252">
        <f>'[2]3. Names &amp; APIS'!D36</f>
        <v>0</v>
      </c>
      <c r="B43" s="133">
        <f>'[2]3. Names &amp; APIS'!E36</f>
        <v>0</v>
      </c>
      <c r="C43" s="133"/>
      <c r="D43" s="133"/>
      <c r="E43" s="133"/>
      <c r="F43" s="234"/>
      <c r="G43" s="235"/>
    </row>
    <row r="44" spans="1:7" x14ac:dyDescent="0.2">
      <c r="A44" s="252">
        <f>'[2]3. Names &amp; APIS'!D37</f>
        <v>0</v>
      </c>
      <c r="B44" s="133">
        <f>'[2]3. Names &amp; APIS'!E37</f>
        <v>0</v>
      </c>
      <c r="C44" s="133"/>
      <c r="D44" s="133"/>
      <c r="E44" s="133"/>
      <c r="F44" s="234"/>
      <c r="G44" s="235"/>
    </row>
    <row r="45" spans="1:7" x14ac:dyDescent="0.2">
      <c r="A45" s="252">
        <f>'[2]3. Names &amp; APIS'!D38</f>
        <v>0</v>
      </c>
      <c r="B45" s="133">
        <f>'[2]3. Names &amp; APIS'!E38</f>
        <v>0</v>
      </c>
      <c r="C45" s="133"/>
      <c r="D45" s="133"/>
      <c r="E45" s="133"/>
      <c r="F45" s="234"/>
      <c r="G45" s="235"/>
    </row>
    <row r="46" spans="1:7" x14ac:dyDescent="0.2">
      <c r="A46" s="252">
        <f>'[2]3. Names &amp; APIS'!D39</f>
        <v>0</v>
      </c>
      <c r="B46" s="133">
        <f>'[2]3. Names &amp; APIS'!E39</f>
        <v>0</v>
      </c>
      <c r="C46" s="133"/>
      <c r="D46" s="133"/>
      <c r="E46" s="133"/>
      <c r="F46" s="234"/>
      <c r="G46" s="235"/>
    </row>
    <row r="47" spans="1:7" x14ac:dyDescent="0.2">
      <c r="A47" s="252">
        <f>'[2]3. Names &amp; APIS'!D40</f>
        <v>0</v>
      </c>
      <c r="B47" s="133">
        <f>'[2]3. Names &amp; APIS'!E40</f>
        <v>0</v>
      </c>
      <c r="C47" s="133"/>
      <c r="D47" s="133"/>
      <c r="E47" s="133"/>
      <c r="F47" s="234"/>
      <c r="G47" s="235"/>
    </row>
    <row r="48" spans="1:7" x14ac:dyDescent="0.2">
      <c r="A48" s="252">
        <f>'[2]3. Names &amp; APIS'!D41</f>
        <v>0</v>
      </c>
      <c r="B48" s="133">
        <f>'[2]3. Names &amp; APIS'!E41</f>
        <v>0</v>
      </c>
      <c r="C48" s="133"/>
      <c r="D48" s="133"/>
      <c r="E48" s="133"/>
      <c r="F48" s="234"/>
      <c r="G48" s="235"/>
    </row>
    <row r="49" spans="1:7" x14ac:dyDescent="0.2">
      <c r="A49" s="252">
        <f>'[2]3. Names &amp; APIS'!D42</f>
        <v>0</v>
      </c>
      <c r="B49" s="133">
        <f>'[2]3. Names &amp; APIS'!E42</f>
        <v>0</v>
      </c>
      <c r="C49" s="133"/>
      <c r="D49" s="133"/>
      <c r="E49" s="133"/>
      <c r="F49" s="234"/>
      <c r="G49" s="235"/>
    </row>
    <row r="50" spans="1:7" x14ac:dyDescent="0.2">
      <c r="A50" s="252">
        <f>'[2]3. Names &amp; APIS'!D43</f>
        <v>0</v>
      </c>
      <c r="B50" s="133">
        <f>'[2]3. Names &amp; APIS'!E43</f>
        <v>0</v>
      </c>
      <c r="C50" s="133"/>
      <c r="D50" s="133"/>
      <c r="E50" s="133"/>
      <c r="F50" s="234"/>
      <c r="G50" s="235"/>
    </row>
    <row r="51" spans="1:7" x14ac:dyDescent="0.2">
      <c r="A51" s="252">
        <f>'[2]3. Names &amp; APIS'!D44</f>
        <v>0</v>
      </c>
      <c r="B51" s="133">
        <f>'[2]3. Names &amp; APIS'!E44</f>
        <v>0</v>
      </c>
      <c r="C51" s="133"/>
      <c r="D51" s="133"/>
      <c r="E51" s="133"/>
      <c r="F51" s="234"/>
      <c r="G51" s="235"/>
    </row>
    <row r="52" spans="1:7" x14ac:dyDescent="0.2">
      <c r="A52" s="252">
        <f>'[2]3. Names &amp; APIS'!D45</f>
        <v>0</v>
      </c>
      <c r="B52" s="133">
        <f>'[2]3. Names &amp; APIS'!E45</f>
        <v>0</v>
      </c>
      <c r="C52" s="133"/>
      <c r="D52" s="133"/>
      <c r="E52" s="133"/>
      <c r="F52" s="234"/>
      <c r="G52" s="235"/>
    </row>
    <row r="53" spans="1:7" x14ac:dyDescent="0.2">
      <c r="A53" s="252">
        <f>'[2]3. Names &amp; APIS'!D46</f>
        <v>0</v>
      </c>
      <c r="B53" s="133">
        <f>'[2]3. Names &amp; APIS'!E46</f>
        <v>0</v>
      </c>
      <c r="C53" s="133"/>
      <c r="D53" s="133"/>
      <c r="E53" s="133"/>
      <c r="F53" s="234"/>
      <c r="G53" s="235"/>
    </row>
    <row r="54" spans="1:7" x14ac:dyDescent="0.2">
      <c r="A54" s="252">
        <f>'[2]3. Names &amp; APIS'!D47</f>
        <v>0</v>
      </c>
      <c r="B54" s="133">
        <f>'[2]3. Names &amp; APIS'!E47</f>
        <v>0</v>
      </c>
      <c r="C54" s="133"/>
      <c r="D54" s="133"/>
      <c r="E54" s="133"/>
      <c r="F54" s="234"/>
      <c r="G54" s="235"/>
    </row>
    <row r="55" spans="1:7" x14ac:dyDescent="0.2">
      <c r="A55" s="252">
        <f>'[2]3. Names &amp; APIS'!D48</f>
        <v>0</v>
      </c>
      <c r="B55" s="133">
        <f>'[2]3. Names &amp; APIS'!E48</f>
        <v>0</v>
      </c>
      <c r="C55" s="133"/>
      <c r="D55" s="133"/>
      <c r="E55" s="133"/>
      <c r="F55" s="234"/>
      <c r="G55" s="235"/>
    </row>
    <row r="56" spans="1:7" x14ac:dyDescent="0.2">
      <c r="A56" s="252">
        <f>'[2]3. Names &amp; APIS'!D49</f>
        <v>0</v>
      </c>
      <c r="B56" s="133">
        <f>'[2]3. Names &amp; APIS'!E49</f>
        <v>0</v>
      </c>
      <c r="C56" s="133"/>
      <c r="D56" s="133"/>
      <c r="E56" s="133"/>
      <c r="F56" s="234"/>
      <c r="G56" s="235"/>
    </row>
    <row r="57" spans="1:7" x14ac:dyDescent="0.2">
      <c r="A57" s="252">
        <f>'[2]3. Names &amp; APIS'!D50</f>
        <v>0</v>
      </c>
      <c r="B57" s="133">
        <f>'[2]3. Names &amp; APIS'!E50</f>
        <v>0</v>
      </c>
      <c r="C57" s="133"/>
      <c r="D57" s="133"/>
      <c r="E57" s="133"/>
      <c r="F57" s="234"/>
      <c r="G57" s="235"/>
    </row>
    <row r="58" spans="1:7" x14ac:dyDescent="0.2">
      <c r="A58" s="252">
        <f>'[2]3. Names &amp; APIS'!D51</f>
        <v>0</v>
      </c>
      <c r="B58" s="133">
        <f>'[2]3. Names &amp; APIS'!E51</f>
        <v>0</v>
      </c>
      <c r="C58" s="133"/>
      <c r="D58" s="133"/>
      <c r="E58" s="133"/>
      <c r="F58" s="234"/>
      <c r="G58" s="235"/>
    </row>
    <row r="59" spans="1:7" x14ac:dyDescent="0.2">
      <c r="A59" s="252">
        <f>'[2]3. Names &amp; APIS'!D52</f>
        <v>0</v>
      </c>
      <c r="B59" s="133">
        <f>'[2]3. Names &amp; APIS'!E52</f>
        <v>0</v>
      </c>
      <c r="C59" s="133"/>
      <c r="D59" s="133"/>
      <c r="E59" s="133"/>
      <c r="F59" s="234"/>
      <c r="G59" s="235"/>
    </row>
    <row r="60" spans="1:7" x14ac:dyDescent="0.2">
      <c r="A60" s="252">
        <f>'[2]3. Names &amp; APIS'!D53</f>
        <v>0</v>
      </c>
      <c r="B60" s="133">
        <f>'[2]3. Names &amp; APIS'!E53</f>
        <v>0</v>
      </c>
      <c r="C60" s="133"/>
      <c r="D60" s="133"/>
      <c r="E60" s="133"/>
      <c r="F60" s="234"/>
      <c r="G60" s="235"/>
    </row>
    <row r="61" spans="1:7" x14ac:dyDescent="0.2">
      <c r="A61" s="252">
        <f>'[2]3. Names &amp; APIS'!D54</f>
        <v>0</v>
      </c>
      <c r="B61" s="133">
        <f>'[2]3. Names &amp; APIS'!E54</f>
        <v>0</v>
      </c>
      <c r="C61" s="133"/>
      <c r="D61" s="133"/>
      <c r="E61" s="133"/>
      <c r="F61" s="234"/>
      <c r="G61" s="235"/>
    </row>
    <row r="62" spans="1:7" x14ac:dyDescent="0.2">
      <c r="A62" s="252">
        <f>'[2]3. Names &amp; APIS'!D55</f>
        <v>0</v>
      </c>
      <c r="B62" s="133">
        <f>'[2]3. Names &amp; APIS'!E55</f>
        <v>0</v>
      </c>
      <c r="C62" s="133"/>
      <c r="D62" s="133"/>
      <c r="E62" s="133"/>
      <c r="F62" s="234"/>
      <c r="G62" s="235"/>
    </row>
    <row r="63" spans="1:7" x14ac:dyDescent="0.2">
      <c r="A63" s="252">
        <f>'[2]3. Names &amp; APIS'!D56</f>
        <v>0</v>
      </c>
      <c r="B63" s="133">
        <f>'[2]3. Names &amp; APIS'!E56</f>
        <v>0</v>
      </c>
      <c r="C63" s="133"/>
      <c r="D63" s="133"/>
      <c r="E63" s="133"/>
      <c r="F63" s="234"/>
      <c r="G63" s="235"/>
    </row>
    <row r="64" spans="1:7" x14ac:dyDescent="0.2">
      <c r="A64" s="252">
        <f>'[2]3. Names &amp; APIS'!D57</f>
        <v>0</v>
      </c>
      <c r="B64" s="133">
        <f>'[2]3. Names &amp; APIS'!E57</f>
        <v>0</v>
      </c>
      <c r="C64" s="133"/>
      <c r="D64" s="133"/>
      <c r="E64" s="133"/>
      <c r="F64" s="234"/>
      <c r="G64" s="235"/>
    </row>
    <row r="65" spans="1:7" x14ac:dyDescent="0.2">
      <c r="A65" s="252">
        <f>'[2]3. Names &amp; APIS'!D58</f>
        <v>0</v>
      </c>
      <c r="B65" s="133">
        <f>'[2]3. Names &amp; APIS'!E58</f>
        <v>0</v>
      </c>
      <c r="C65" s="133"/>
      <c r="D65" s="133"/>
      <c r="E65" s="133"/>
      <c r="F65" s="234"/>
      <c r="G65" s="235"/>
    </row>
    <row r="66" spans="1:7" x14ac:dyDescent="0.2">
      <c r="A66" s="252">
        <f>'[2]3. Names &amp; APIS'!D59</f>
        <v>0</v>
      </c>
      <c r="B66" s="133">
        <f>'[2]3. Names &amp; APIS'!E59</f>
        <v>0</v>
      </c>
      <c r="C66" s="133"/>
      <c r="D66" s="133"/>
      <c r="E66" s="133"/>
      <c r="F66" s="234"/>
      <c r="G66" s="235"/>
    </row>
    <row r="67" spans="1:7" x14ac:dyDescent="0.2">
      <c r="A67" s="252">
        <f>'[2]3. Names &amp; APIS'!D60</f>
        <v>0</v>
      </c>
      <c r="B67" s="133">
        <f>'[2]3. Names &amp; APIS'!E60</f>
        <v>0</v>
      </c>
      <c r="C67" s="133"/>
      <c r="D67" s="133"/>
      <c r="E67" s="133"/>
      <c r="F67" s="234"/>
      <c r="G67" s="235"/>
    </row>
    <row r="68" spans="1:7" x14ac:dyDescent="0.2">
      <c r="A68" s="252">
        <f>'[2]3. Names &amp; APIS'!D61</f>
        <v>0</v>
      </c>
      <c r="B68" s="133">
        <f>'[2]3. Names &amp; APIS'!E61</f>
        <v>0</v>
      </c>
      <c r="C68" s="133"/>
      <c r="D68" s="133"/>
      <c r="E68" s="133"/>
      <c r="F68" s="234"/>
      <c r="G68" s="235"/>
    </row>
    <row r="69" spans="1:7" x14ac:dyDescent="0.2">
      <c r="A69" s="252">
        <f>'[2]3. Names &amp; APIS'!D62</f>
        <v>0</v>
      </c>
      <c r="B69" s="133">
        <f>'[2]3. Names &amp; APIS'!E62</f>
        <v>0</v>
      </c>
      <c r="C69" s="133"/>
      <c r="D69" s="133"/>
      <c r="E69" s="133"/>
      <c r="F69" s="234"/>
      <c r="G69" s="235"/>
    </row>
    <row r="70" spans="1:7" x14ac:dyDescent="0.2">
      <c r="A70" s="252">
        <f>'[2]3. Names &amp; APIS'!D63</f>
        <v>0</v>
      </c>
      <c r="B70" s="133">
        <f>'[2]3. Names &amp; APIS'!E63</f>
        <v>0</v>
      </c>
      <c r="C70" s="133"/>
      <c r="D70" s="133"/>
      <c r="E70" s="133"/>
      <c r="F70" s="234"/>
      <c r="G70" s="235"/>
    </row>
    <row r="71" spans="1:7" x14ac:dyDescent="0.2">
      <c r="A71" s="252">
        <f>'[2]3. Names &amp; APIS'!D64</f>
        <v>0</v>
      </c>
      <c r="B71" s="133">
        <f>'[2]3. Names &amp; APIS'!E64</f>
        <v>0</v>
      </c>
      <c r="C71" s="133"/>
      <c r="D71" s="133"/>
      <c r="E71" s="133"/>
      <c r="F71" s="234"/>
      <c r="G71" s="235"/>
    </row>
    <row r="72" spans="1:7" x14ac:dyDescent="0.2">
      <c r="A72" s="252">
        <f>'[2]3. Names &amp; APIS'!D65</f>
        <v>0</v>
      </c>
      <c r="B72" s="133">
        <f>'[2]3. Names &amp; APIS'!E65</f>
        <v>0</v>
      </c>
      <c r="C72" s="133"/>
      <c r="D72" s="133"/>
      <c r="E72" s="133"/>
      <c r="F72" s="234"/>
      <c r="G72" s="235"/>
    </row>
    <row r="73" spans="1:7" x14ac:dyDescent="0.2">
      <c r="A73" s="252">
        <f>'[2]3. Names &amp; APIS'!D66</f>
        <v>0</v>
      </c>
      <c r="B73" s="133">
        <f>'[2]3. Names &amp; APIS'!E66</f>
        <v>0</v>
      </c>
      <c r="C73" s="133"/>
      <c r="D73" s="133"/>
      <c r="E73" s="133"/>
      <c r="F73" s="234"/>
      <c r="G73" s="235"/>
    </row>
    <row r="74" spans="1:7" x14ac:dyDescent="0.2">
      <c r="A74" s="252">
        <f>'[2]3. Names &amp; APIS'!D67</f>
        <v>0</v>
      </c>
      <c r="B74" s="133">
        <f>'[2]3. Names &amp; APIS'!E67</f>
        <v>0</v>
      </c>
      <c r="C74" s="133"/>
      <c r="D74" s="133"/>
      <c r="E74" s="133"/>
      <c r="F74" s="234"/>
      <c r="G74" s="235"/>
    </row>
    <row r="75" spans="1:7" x14ac:dyDescent="0.2">
      <c r="A75" s="252">
        <f>'[2]3. Names &amp; APIS'!D68</f>
        <v>0</v>
      </c>
      <c r="B75" s="133">
        <f>'[2]3. Names &amp; APIS'!E68</f>
        <v>0</v>
      </c>
      <c r="C75" s="133"/>
      <c r="D75" s="133"/>
      <c r="E75" s="133"/>
      <c r="F75" s="234"/>
      <c r="G75" s="235"/>
    </row>
    <row r="76" spans="1:7" x14ac:dyDescent="0.2">
      <c r="A76" s="252">
        <f>'[2]3. Names &amp; APIS'!D69</f>
        <v>0</v>
      </c>
      <c r="B76" s="133">
        <f>'[2]3. Names &amp; APIS'!E69</f>
        <v>0</v>
      </c>
      <c r="C76" s="133"/>
      <c r="D76" s="133"/>
      <c r="E76" s="133"/>
      <c r="F76" s="234"/>
      <c r="G76" s="235"/>
    </row>
    <row r="77" spans="1:7" x14ac:dyDescent="0.2">
      <c r="A77" s="252">
        <f>'[2]3. Names &amp; APIS'!D70</f>
        <v>0</v>
      </c>
      <c r="B77" s="133">
        <f>'[2]3. Names &amp; APIS'!E70</f>
        <v>0</v>
      </c>
      <c r="C77" s="133"/>
      <c r="D77" s="133"/>
      <c r="E77" s="133"/>
      <c r="F77" s="234"/>
      <c r="G77" s="235"/>
    </row>
    <row r="78" spans="1:7" x14ac:dyDescent="0.2">
      <c r="A78" s="252">
        <f>'[2]3. Names &amp; APIS'!D71</f>
        <v>0</v>
      </c>
      <c r="B78" s="133">
        <f>'[2]3. Names &amp; APIS'!E71</f>
        <v>0</v>
      </c>
      <c r="C78" s="133"/>
      <c r="D78" s="133"/>
      <c r="E78" s="133"/>
      <c r="F78" s="234"/>
      <c r="G78" s="235"/>
    </row>
    <row r="79" spans="1:7" x14ac:dyDescent="0.2">
      <c r="A79" s="252">
        <f>'[2]3. Names &amp; APIS'!D72</f>
        <v>0</v>
      </c>
      <c r="B79" s="133">
        <f>'[2]3. Names &amp; APIS'!E72</f>
        <v>0</v>
      </c>
      <c r="C79" s="133"/>
      <c r="D79" s="133"/>
      <c r="E79" s="133"/>
      <c r="F79" s="234"/>
      <c r="G79" s="235"/>
    </row>
    <row r="80" spans="1:7" x14ac:dyDescent="0.2">
      <c r="A80" s="252">
        <f>'[2]3. Names &amp; APIS'!D73</f>
        <v>0</v>
      </c>
      <c r="B80" s="133">
        <f>'[2]3. Names &amp; APIS'!E73</f>
        <v>0</v>
      </c>
      <c r="C80" s="133"/>
      <c r="D80" s="133"/>
      <c r="E80" s="133"/>
      <c r="F80" s="234"/>
      <c r="G80" s="235"/>
    </row>
    <row r="81" spans="1:7" x14ac:dyDescent="0.2">
      <c r="A81" s="252">
        <f>'[2]3. Names &amp; APIS'!D74</f>
        <v>0</v>
      </c>
      <c r="B81" s="133">
        <f>'[2]3. Names &amp; APIS'!E74</f>
        <v>0</v>
      </c>
      <c r="C81" s="133"/>
      <c r="D81" s="133"/>
      <c r="E81" s="133"/>
      <c r="F81" s="234"/>
      <c r="G81" s="235"/>
    </row>
    <row r="82" spans="1:7" x14ac:dyDescent="0.2">
      <c r="A82" s="252">
        <f>'[2]3. Names &amp; APIS'!D75</f>
        <v>0</v>
      </c>
      <c r="B82" s="133">
        <f>'[2]3. Names &amp; APIS'!E75</f>
        <v>0</v>
      </c>
      <c r="C82" s="133"/>
      <c r="D82" s="133"/>
      <c r="E82" s="133"/>
      <c r="F82" s="234"/>
      <c r="G82" s="235"/>
    </row>
    <row r="83" spans="1:7" x14ac:dyDescent="0.2">
      <c r="A83" s="252">
        <f>'[2]3. Names &amp; APIS'!D76</f>
        <v>0</v>
      </c>
      <c r="B83" s="133">
        <f>'[2]3. Names &amp; APIS'!E76</f>
        <v>0</v>
      </c>
      <c r="C83" s="133"/>
      <c r="D83" s="133"/>
      <c r="E83" s="133"/>
      <c r="F83" s="234"/>
      <c r="G83" s="235"/>
    </row>
    <row r="84" spans="1:7" x14ac:dyDescent="0.2">
      <c r="A84" s="252">
        <f>'[2]3. Names &amp; APIS'!D77</f>
        <v>0</v>
      </c>
      <c r="B84" s="133">
        <f>'[2]3. Names &amp; APIS'!E77</f>
        <v>0</v>
      </c>
      <c r="C84" s="133"/>
      <c r="D84" s="133"/>
      <c r="E84" s="133"/>
      <c r="F84" s="234"/>
      <c r="G84" s="235"/>
    </row>
    <row r="85" spans="1:7" x14ac:dyDescent="0.2">
      <c r="A85" s="252">
        <f>'[2]3. Names &amp; APIS'!D78</f>
        <v>0</v>
      </c>
      <c r="B85" s="133">
        <f>'[2]3. Names &amp; APIS'!E78</f>
        <v>0</v>
      </c>
      <c r="C85" s="133"/>
      <c r="D85" s="133"/>
      <c r="E85" s="133"/>
      <c r="F85" s="234"/>
      <c r="G85" s="235"/>
    </row>
    <row r="86" spans="1:7" x14ac:dyDescent="0.2">
      <c r="A86" s="252">
        <f>'[2]3. Names &amp; APIS'!D79</f>
        <v>0</v>
      </c>
      <c r="B86" s="133">
        <f>'[2]3. Names &amp; APIS'!E79</f>
        <v>0</v>
      </c>
      <c r="C86" s="133"/>
      <c r="D86" s="133"/>
      <c r="E86" s="133"/>
      <c r="F86" s="234"/>
      <c r="G86" s="235"/>
    </row>
    <row r="87" spans="1:7" x14ac:dyDescent="0.2">
      <c r="A87" s="252">
        <f>'[2]3. Names &amp; APIS'!D80</f>
        <v>0</v>
      </c>
      <c r="B87" s="133">
        <f>'[2]3. Names &amp; APIS'!E80</f>
        <v>0</v>
      </c>
      <c r="C87" s="133"/>
      <c r="D87" s="133"/>
      <c r="E87" s="133"/>
      <c r="F87" s="234"/>
      <c r="G87" s="235"/>
    </row>
    <row r="88" spans="1:7" x14ac:dyDescent="0.2">
      <c r="A88" s="252">
        <f>'[2]3. Names &amp; APIS'!D81</f>
        <v>0</v>
      </c>
      <c r="B88" s="133">
        <f>'[2]3. Names &amp; APIS'!E81</f>
        <v>0</v>
      </c>
      <c r="C88" s="133"/>
      <c r="D88" s="133"/>
      <c r="E88" s="133"/>
      <c r="F88" s="234"/>
      <c r="G88" s="235"/>
    </row>
    <row r="89" spans="1:7" x14ac:dyDescent="0.2">
      <c r="A89" s="252">
        <f>'[2]3. Names &amp; APIS'!D82</f>
        <v>0</v>
      </c>
      <c r="B89" s="133">
        <f>'[2]3. Names &amp; APIS'!E82</f>
        <v>0</v>
      </c>
      <c r="C89" s="133"/>
      <c r="D89" s="133"/>
      <c r="E89" s="133"/>
      <c r="F89" s="234"/>
      <c r="G89" s="235"/>
    </row>
    <row r="90" spans="1:7" x14ac:dyDescent="0.2">
      <c r="A90" s="252">
        <f>'[2]3. Names &amp; APIS'!D83</f>
        <v>0</v>
      </c>
      <c r="B90" s="133">
        <f>'[2]3. Names &amp; APIS'!E83</f>
        <v>0</v>
      </c>
      <c r="C90" s="133"/>
      <c r="D90" s="133"/>
      <c r="E90" s="133"/>
      <c r="F90" s="234"/>
      <c r="G90" s="235"/>
    </row>
    <row r="91" spans="1:7" x14ac:dyDescent="0.2">
      <c r="A91" s="252">
        <f>'[2]3. Names &amp; APIS'!D84</f>
        <v>0</v>
      </c>
      <c r="B91" s="133">
        <f>'[2]3. Names &amp; APIS'!E84</f>
        <v>0</v>
      </c>
      <c r="C91" s="133"/>
      <c r="D91" s="133"/>
      <c r="E91" s="133"/>
      <c r="F91" s="234"/>
      <c r="G91" s="235"/>
    </row>
    <row r="92" spans="1:7" x14ac:dyDescent="0.2">
      <c r="A92" s="252">
        <f>'[2]3. Names &amp; APIS'!D85</f>
        <v>0</v>
      </c>
      <c r="B92" s="133">
        <f>'[2]3. Names &amp; APIS'!E85</f>
        <v>0</v>
      </c>
      <c r="C92" s="133"/>
      <c r="D92" s="133"/>
      <c r="E92" s="133"/>
      <c r="F92" s="234"/>
      <c r="G92" s="235"/>
    </row>
    <row r="93" spans="1:7" x14ac:dyDescent="0.2">
      <c r="A93" s="252">
        <f>'[2]3. Names &amp; APIS'!D86</f>
        <v>0</v>
      </c>
      <c r="B93" s="133">
        <f>'[2]3. Names &amp; APIS'!E86</f>
        <v>0</v>
      </c>
      <c r="C93" s="133"/>
      <c r="D93" s="133"/>
      <c r="E93" s="133"/>
      <c r="F93" s="234"/>
      <c r="G93" s="235"/>
    </row>
    <row r="94" spans="1:7" x14ac:dyDescent="0.2">
      <c r="A94" s="252">
        <f>'[2]3. Names &amp; APIS'!D87</f>
        <v>0</v>
      </c>
      <c r="B94" s="133">
        <f>'[2]3. Names &amp; APIS'!E87</f>
        <v>0</v>
      </c>
      <c r="C94" s="133"/>
      <c r="D94" s="133"/>
      <c r="E94" s="133"/>
      <c r="F94" s="234"/>
      <c r="G94" s="235"/>
    </row>
    <row r="95" spans="1:7" x14ac:dyDescent="0.2">
      <c r="A95" s="252">
        <f>'[2]3. Names &amp; APIS'!D88</f>
        <v>0</v>
      </c>
      <c r="B95" s="133">
        <f>'[2]3. Names &amp; APIS'!E88</f>
        <v>0</v>
      </c>
      <c r="C95" s="133"/>
      <c r="D95" s="133"/>
      <c r="E95" s="133"/>
      <c r="F95" s="234"/>
      <c r="G95" s="235"/>
    </row>
    <row r="96" spans="1:7" x14ac:dyDescent="0.2">
      <c r="A96" s="252">
        <f>'[2]3. Names &amp; APIS'!D89</f>
        <v>0</v>
      </c>
      <c r="B96" s="133">
        <f>'[2]3. Names &amp; APIS'!E89</f>
        <v>0</v>
      </c>
      <c r="C96" s="133"/>
      <c r="D96" s="133"/>
      <c r="E96" s="133"/>
      <c r="F96" s="234"/>
      <c r="G96" s="235"/>
    </row>
    <row r="97" spans="1:8" x14ac:dyDescent="0.2">
      <c r="A97" s="252">
        <f>'[2]3. Names &amp; APIS'!D90</f>
        <v>0</v>
      </c>
      <c r="B97" s="133">
        <f>'[2]3. Names &amp; APIS'!E90</f>
        <v>0</v>
      </c>
      <c r="C97" s="133"/>
      <c r="D97" s="133"/>
      <c r="E97" s="133"/>
      <c r="F97" s="234"/>
      <c r="G97" s="235"/>
    </row>
    <row r="98" spans="1:8" x14ac:dyDescent="0.2">
      <c r="A98" s="252">
        <f>'[2]3. Names &amp; APIS'!D91</f>
        <v>0</v>
      </c>
      <c r="B98" s="133">
        <f>'[2]3. Names &amp; APIS'!E91</f>
        <v>0</v>
      </c>
      <c r="C98" s="133"/>
      <c r="D98" s="133"/>
      <c r="E98" s="133"/>
      <c r="F98" s="234"/>
      <c r="G98" s="235"/>
    </row>
    <row r="99" spans="1:8" x14ac:dyDescent="0.2">
      <c r="A99" s="252">
        <f>'[2]3. Names &amp; APIS'!D92</f>
        <v>0</v>
      </c>
      <c r="B99" s="133">
        <f>'[2]3. Names &amp; APIS'!E92</f>
        <v>0</v>
      </c>
      <c r="C99" s="133"/>
      <c r="D99" s="133"/>
      <c r="E99" s="133"/>
      <c r="F99" s="234"/>
      <c r="G99" s="235"/>
    </row>
    <row r="100" spans="1:8" x14ac:dyDescent="0.2">
      <c r="A100" s="252">
        <f>'[2]3. Names &amp; APIS'!D93</f>
        <v>0</v>
      </c>
      <c r="B100" s="133">
        <f>'[2]3. Names &amp; APIS'!E93</f>
        <v>0</v>
      </c>
      <c r="C100" s="133"/>
      <c r="D100" s="133"/>
      <c r="E100" s="133"/>
      <c r="F100" s="234"/>
      <c r="G100" s="235"/>
    </row>
    <row r="101" spans="1:8" x14ac:dyDescent="0.2">
      <c r="A101" s="252">
        <f>'[2]3. Names &amp; APIS'!D94</f>
        <v>0</v>
      </c>
      <c r="B101" s="133">
        <f>'[2]3. Names &amp; APIS'!E94</f>
        <v>0</v>
      </c>
      <c r="C101" s="133"/>
      <c r="D101" s="133"/>
      <c r="E101" s="133"/>
      <c r="F101" s="234"/>
      <c r="G101" s="235"/>
    </row>
    <row r="102" spans="1:8" x14ac:dyDescent="0.2">
      <c r="A102" s="252">
        <f>'[2]3. Names &amp; APIS'!D95</f>
        <v>0</v>
      </c>
      <c r="B102" s="133">
        <f>'[2]3. Names &amp; APIS'!E95</f>
        <v>0</v>
      </c>
      <c r="C102" s="133"/>
      <c r="D102" s="133"/>
      <c r="E102" s="133"/>
      <c r="F102" s="234"/>
      <c r="G102" s="235"/>
    </row>
    <row r="103" spans="1:8" x14ac:dyDescent="0.2">
      <c r="A103" s="252">
        <f>'[2]3. Names &amp; APIS'!D96</f>
        <v>0</v>
      </c>
      <c r="B103" s="133">
        <f>'[2]3. Names &amp; APIS'!E96</f>
        <v>0</v>
      </c>
      <c r="C103" s="133"/>
      <c r="D103" s="133"/>
      <c r="E103" s="133"/>
      <c r="F103" s="234"/>
      <c r="G103" s="235"/>
    </row>
    <row r="104" spans="1:8" x14ac:dyDescent="0.2">
      <c r="A104" s="252">
        <f>'[2]3. Names &amp; APIS'!D97</f>
        <v>0</v>
      </c>
      <c r="B104" s="133">
        <f>'[2]3. Names &amp; APIS'!E97</f>
        <v>0</v>
      </c>
      <c r="C104" s="133"/>
      <c r="D104" s="133"/>
      <c r="E104" s="133"/>
      <c r="F104" s="234"/>
      <c r="G104" s="235"/>
    </row>
    <row r="105" spans="1:8" x14ac:dyDescent="0.2">
      <c r="A105" s="252">
        <f>'[2]3. Names &amp; APIS'!D98</f>
        <v>0</v>
      </c>
      <c r="B105" s="133">
        <f>'[2]3. Names &amp; APIS'!E98</f>
        <v>0</v>
      </c>
      <c r="C105" s="133"/>
      <c r="D105" s="133"/>
      <c r="E105" s="133"/>
      <c r="F105" s="234"/>
      <c r="G105" s="235"/>
    </row>
    <row r="106" spans="1:8" x14ac:dyDescent="0.2">
      <c r="A106" s="252">
        <f>'[2]3. Names &amp; APIS'!D99</f>
        <v>0</v>
      </c>
      <c r="B106" s="133">
        <f>'[2]3. Names &amp; APIS'!E99</f>
        <v>0</v>
      </c>
      <c r="C106" s="133"/>
      <c r="D106" s="133"/>
      <c r="E106" s="133"/>
      <c r="F106" s="234"/>
      <c r="G106" s="235"/>
    </row>
    <row r="107" spans="1:8" x14ac:dyDescent="0.2">
      <c r="A107" s="252">
        <f>'[2]3. Names &amp; APIS'!D100</f>
        <v>0</v>
      </c>
      <c r="B107" s="133">
        <f>'[2]3. Names &amp; APIS'!E100</f>
        <v>0</v>
      </c>
      <c r="C107" s="133"/>
      <c r="D107" s="133"/>
      <c r="E107" s="133"/>
      <c r="F107" s="234"/>
      <c r="G107" s="235"/>
      <c r="H107" s="108"/>
    </row>
    <row r="108" spans="1:8" x14ac:dyDescent="0.2">
      <c r="A108" s="252">
        <f>'[2]3. Names &amp; APIS'!D101</f>
        <v>0</v>
      </c>
      <c r="B108" s="133">
        <f>'[2]3. Names &amp; APIS'!E101</f>
        <v>0</v>
      </c>
      <c r="C108" s="133"/>
      <c r="D108" s="133"/>
      <c r="E108" s="133"/>
      <c r="F108" s="234"/>
      <c r="G108" s="235"/>
      <c r="H108" s="253"/>
    </row>
    <row r="109" spans="1:8" x14ac:dyDescent="0.2">
      <c r="A109" s="252">
        <f>'[2]3. Names &amp; APIS'!D102</f>
        <v>0</v>
      </c>
      <c r="B109" s="133">
        <f>'[2]3. Names &amp; APIS'!E102</f>
        <v>0</v>
      </c>
      <c r="C109" s="133"/>
      <c r="D109" s="133"/>
      <c r="E109" s="133"/>
      <c r="F109" s="234"/>
      <c r="G109" s="235"/>
      <c r="H109" s="253"/>
    </row>
    <row r="110" spans="1:8" x14ac:dyDescent="0.2">
      <c r="A110" s="252">
        <f>'[2]3. Names &amp; APIS'!D103</f>
        <v>0</v>
      </c>
      <c r="B110" s="133">
        <f>'[2]3. Names &amp; APIS'!E103</f>
        <v>0</v>
      </c>
      <c r="C110" s="133"/>
      <c r="D110" s="133"/>
      <c r="E110" s="133"/>
      <c r="F110" s="234"/>
      <c r="G110" s="235"/>
      <c r="H110" s="253"/>
    </row>
    <row r="111" spans="1:8" x14ac:dyDescent="0.2">
      <c r="A111" s="252">
        <f>'[2]3. Names &amp; APIS'!D104</f>
        <v>0</v>
      </c>
      <c r="B111" s="133">
        <f>'[2]3. Names &amp; APIS'!E104</f>
        <v>0</v>
      </c>
      <c r="C111" s="133"/>
      <c r="D111" s="133"/>
      <c r="E111" s="133"/>
      <c r="F111" s="234"/>
      <c r="G111" s="235"/>
      <c r="H111" s="253"/>
    </row>
    <row r="112" spans="1:8" x14ac:dyDescent="0.2">
      <c r="A112" s="252">
        <f>'[2]3. Names &amp; APIS'!D105</f>
        <v>0</v>
      </c>
      <c r="B112" s="133">
        <f>'[2]3. Names &amp; APIS'!E105</f>
        <v>0</v>
      </c>
      <c r="C112" s="133"/>
      <c r="D112" s="133"/>
      <c r="E112" s="133"/>
      <c r="F112" s="234"/>
      <c r="G112" s="235"/>
      <c r="H112" s="253"/>
    </row>
    <row r="113" spans="1:8" x14ac:dyDescent="0.2">
      <c r="A113" s="252">
        <f>'[2]3. Names &amp; APIS'!D106</f>
        <v>0</v>
      </c>
      <c r="B113" s="133">
        <f>'[2]3. Names &amp; APIS'!E106</f>
        <v>0</v>
      </c>
      <c r="C113" s="133"/>
      <c r="D113" s="133"/>
      <c r="E113" s="133"/>
      <c r="F113" s="234"/>
      <c r="G113" s="235"/>
      <c r="H113" s="253"/>
    </row>
    <row r="114" spans="1:8" x14ac:dyDescent="0.2">
      <c r="A114" s="252">
        <f>'[2]3. Names &amp; APIS'!D107</f>
        <v>0</v>
      </c>
      <c r="B114" s="133">
        <f>'[2]3. Names &amp; APIS'!E107</f>
        <v>0</v>
      </c>
      <c r="C114" s="133"/>
      <c r="D114" s="133"/>
      <c r="E114" s="133"/>
      <c r="F114" s="234"/>
      <c r="G114" s="235"/>
      <c r="H114" s="253"/>
    </row>
    <row r="115" spans="1:8" x14ac:dyDescent="0.2">
      <c r="A115" s="252">
        <f>'[2]3. Names &amp; APIS'!D108</f>
        <v>0</v>
      </c>
      <c r="B115" s="133">
        <f>'[2]3. Names &amp; APIS'!E108</f>
        <v>0</v>
      </c>
      <c r="C115" s="133"/>
      <c r="D115" s="133"/>
      <c r="E115" s="133"/>
      <c r="F115" s="234"/>
      <c r="G115" s="235"/>
      <c r="H115" s="253"/>
    </row>
    <row r="116" spans="1:8" x14ac:dyDescent="0.2">
      <c r="A116" s="252">
        <f>'[2]3. Names &amp; APIS'!D109</f>
        <v>0</v>
      </c>
      <c r="B116" s="133">
        <f>'[2]3. Names &amp; APIS'!E109</f>
        <v>0</v>
      </c>
      <c r="C116" s="133"/>
      <c r="D116" s="133"/>
      <c r="E116" s="133"/>
      <c r="F116" s="234"/>
      <c r="G116" s="235"/>
    </row>
    <row r="117" spans="1:8" x14ac:dyDescent="0.2">
      <c r="A117" s="252">
        <f>'[2]3. Names &amp; APIS'!D110</f>
        <v>0</v>
      </c>
      <c r="B117" s="133">
        <f>'[2]3. Names &amp; APIS'!E110</f>
        <v>0</v>
      </c>
      <c r="C117" s="133"/>
      <c r="D117" s="133"/>
      <c r="E117" s="133"/>
      <c r="F117" s="234"/>
      <c r="G117" s="235"/>
    </row>
    <row r="118" spans="1:8" x14ac:dyDescent="0.2">
      <c r="A118" s="252">
        <f>'[2]3. Names &amp; APIS'!D111</f>
        <v>0</v>
      </c>
      <c r="B118" s="133">
        <f>'[2]3. Names &amp; APIS'!E111</f>
        <v>0</v>
      </c>
      <c r="C118" s="133"/>
      <c r="D118" s="133"/>
      <c r="E118" s="133"/>
      <c r="F118" s="234"/>
      <c r="G118" s="235"/>
    </row>
    <row r="119" spans="1:8" x14ac:dyDescent="0.2">
      <c r="A119" s="252">
        <f>'[2]3. Names &amp; APIS'!D112</f>
        <v>0</v>
      </c>
      <c r="B119" s="133">
        <f>'[2]3. Names &amp; APIS'!E112</f>
        <v>0</v>
      </c>
      <c r="C119" s="133"/>
      <c r="D119" s="133"/>
      <c r="E119" s="133"/>
      <c r="F119" s="234"/>
      <c r="G119" s="235"/>
    </row>
    <row r="120" spans="1:8" x14ac:dyDescent="0.2">
      <c r="A120" s="252">
        <f>'[2]3. Names &amp; APIS'!D113</f>
        <v>0</v>
      </c>
      <c r="B120" s="133">
        <f>'[2]3. Names &amp; APIS'!E113</f>
        <v>0</v>
      </c>
      <c r="C120" s="133"/>
      <c r="D120" s="133"/>
      <c r="E120" s="133"/>
      <c r="F120" s="234"/>
      <c r="G120" s="235"/>
    </row>
    <row r="121" spans="1:8" x14ac:dyDescent="0.2">
      <c r="A121" s="252">
        <f>'[2]3. Names &amp; APIS'!D114</f>
        <v>0</v>
      </c>
      <c r="B121" s="133">
        <f>'[2]3. Names &amp; APIS'!E114</f>
        <v>0</v>
      </c>
      <c r="C121" s="133"/>
      <c r="D121" s="133"/>
      <c r="E121" s="133"/>
      <c r="F121" s="234"/>
      <c r="G121" s="235"/>
    </row>
    <row r="122" spans="1:8" x14ac:dyDescent="0.2">
      <c r="A122" s="252">
        <f>'[2]3. Names &amp; APIS'!D115</f>
        <v>0</v>
      </c>
      <c r="B122" s="133">
        <f>'[2]3. Names &amp; APIS'!E115</f>
        <v>0</v>
      </c>
      <c r="C122" s="133"/>
      <c r="D122" s="133"/>
      <c r="E122" s="133"/>
      <c r="F122" s="234"/>
      <c r="G122" s="235"/>
    </row>
    <row r="123" spans="1:8" x14ac:dyDescent="0.2">
      <c r="A123" s="252">
        <f>'[2]3. Names &amp; APIS'!D116</f>
        <v>0</v>
      </c>
      <c r="B123" s="133">
        <f>'[2]3. Names &amp; APIS'!E116</f>
        <v>0</v>
      </c>
      <c r="C123" s="133"/>
      <c r="D123" s="133"/>
      <c r="E123" s="133"/>
      <c r="F123" s="234"/>
      <c r="G123" s="235"/>
    </row>
    <row r="124" spans="1:8" x14ac:dyDescent="0.2">
      <c r="A124" s="252">
        <f>'[2]3. Names &amp; APIS'!D117</f>
        <v>0</v>
      </c>
      <c r="B124" s="133">
        <f>'[2]3. Names &amp; APIS'!E117</f>
        <v>0</v>
      </c>
      <c r="C124" s="133"/>
      <c r="D124" s="133"/>
      <c r="E124" s="133"/>
      <c r="F124" s="234"/>
      <c r="G124" s="235"/>
    </row>
    <row r="166" spans="1:4" ht="15" x14ac:dyDescent="0.25">
      <c r="A166" s="254" t="s">
        <v>646</v>
      </c>
      <c r="B166" s="255" t="s">
        <v>647</v>
      </c>
      <c r="C166" s="255" t="s">
        <v>642</v>
      </c>
    </row>
    <row r="168" spans="1:4" ht="15" x14ac:dyDescent="0.2">
      <c r="A168" s="256" t="s">
        <v>648</v>
      </c>
      <c r="B168" s="256" t="s">
        <v>648</v>
      </c>
      <c r="C168" s="256" t="s">
        <v>649</v>
      </c>
      <c r="D168" s="257" t="s">
        <v>650</v>
      </c>
    </row>
    <row r="169" spans="1:4" ht="15" x14ac:dyDescent="0.2">
      <c r="A169" s="256" t="s">
        <v>651</v>
      </c>
      <c r="B169" s="256" t="s">
        <v>651</v>
      </c>
      <c r="C169" s="256" t="s">
        <v>652</v>
      </c>
      <c r="D169" s="257" t="s">
        <v>217</v>
      </c>
    </row>
    <row r="170" spans="1:4" ht="15" x14ac:dyDescent="0.2">
      <c r="A170" s="256" t="s">
        <v>653</v>
      </c>
      <c r="B170" s="256" t="s">
        <v>653</v>
      </c>
      <c r="C170" s="256" t="s">
        <v>654</v>
      </c>
    </row>
    <row r="171" spans="1:4" ht="15" x14ac:dyDescent="0.2">
      <c r="A171" s="256" t="s">
        <v>655</v>
      </c>
      <c r="B171" s="256" t="s">
        <v>655</v>
      </c>
      <c r="C171" s="256" t="s">
        <v>656</v>
      </c>
    </row>
    <row r="172" spans="1:4" ht="15" x14ac:dyDescent="0.2">
      <c r="A172" s="256" t="s">
        <v>657</v>
      </c>
      <c r="B172" s="256" t="s">
        <v>657</v>
      </c>
      <c r="C172" s="256" t="s">
        <v>658</v>
      </c>
    </row>
    <row r="173" spans="1:4" ht="15" x14ac:dyDescent="0.2">
      <c r="A173" s="256" t="s">
        <v>659</v>
      </c>
      <c r="B173" s="256" t="s">
        <v>659</v>
      </c>
      <c r="C173" s="256" t="s">
        <v>660</v>
      </c>
    </row>
    <row r="174" spans="1:4" ht="15" x14ac:dyDescent="0.2">
      <c r="A174" s="256" t="s">
        <v>661</v>
      </c>
      <c r="B174" s="256" t="s">
        <v>661</v>
      </c>
      <c r="C174" s="256" t="s">
        <v>662</v>
      </c>
    </row>
    <row r="175" spans="1:4" ht="15" x14ac:dyDescent="0.2">
      <c r="A175" s="256" t="s">
        <v>663</v>
      </c>
      <c r="B175" s="256" t="s">
        <v>663</v>
      </c>
      <c r="C175" s="256" t="s">
        <v>664</v>
      </c>
    </row>
    <row r="176" spans="1:4" ht="15" x14ac:dyDescent="0.2">
      <c r="A176" s="256" t="s">
        <v>665</v>
      </c>
      <c r="B176" s="256" t="s">
        <v>665</v>
      </c>
      <c r="C176" s="256" t="s">
        <v>666</v>
      </c>
    </row>
    <row r="177" spans="1:3" ht="15" x14ac:dyDescent="0.2">
      <c r="A177" s="256" t="s">
        <v>667</v>
      </c>
      <c r="B177" s="256" t="s">
        <v>667</v>
      </c>
      <c r="C177" s="256" t="s">
        <v>668</v>
      </c>
    </row>
    <row r="178" spans="1:3" ht="15" x14ac:dyDescent="0.2">
      <c r="A178" s="256" t="s">
        <v>669</v>
      </c>
      <c r="B178" s="256" t="s">
        <v>669</v>
      </c>
      <c r="C178" s="256" t="s">
        <v>670</v>
      </c>
    </row>
    <row r="179" spans="1:3" ht="15" x14ac:dyDescent="0.2">
      <c r="A179" s="256" t="s">
        <v>671</v>
      </c>
      <c r="B179" s="256" t="s">
        <v>671</v>
      </c>
    </row>
    <row r="180" spans="1:3" ht="15" x14ac:dyDescent="0.2">
      <c r="A180" s="256" t="s">
        <v>672</v>
      </c>
      <c r="B180" s="256" t="s">
        <v>672</v>
      </c>
    </row>
    <row r="181" spans="1:3" ht="15" x14ac:dyDescent="0.2">
      <c r="A181" s="256" t="s">
        <v>673</v>
      </c>
      <c r="B181" s="256" t="s">
        <v>673</v>
      </c>
    </row>
    <row r="182" spans="1:3" ht="15" x14ac:dyDescent="0.2">
      <c r="A182" s="256" t="s">
        <v>674</v>
      </c>
      <c r="B182" s="256" t="s">
        <v>674</v>
      </c>
    </row>
    <row r="183" spans="1:3" ht="15" x14ac:dyDescent="0.2">
      <c r="A183" s="256" t="s">
        <v>675</v>
      </c>
      <c r="B183" s="256" t="s">
        <v>675</v>
      </c>
    </row>
    <row r="184" spans="1:3" ht="15" x14ac:dyDescent="0.2">
      <c r="A184" s="256" t="s">
        <v>676</v>
      </c>
      <c r="B184" s="256" t="s">
        <v>676</v>
      </c>
    </row>
    <row r="185" spans="1:3" ht="15" x14ac:dyDescent="0.2">
      <c r="A185" s="256" t="s">
        <v>677</v>
      </c>
      <c r="B185" s="256" t="s">
        <v>677</v>
      </c>
    </row>
    <row r="186" spans="1:3" ht="15" x14ac:dyDescent="0.2">
      <c r="A186" s="256" t="s">
        <v>678</v>
      </c>
      <c r="B186" s="256" t="s">
        <v>678</v>
      </c>
    </row>
    <row r="187" spans="1:3" ht="15" x14ac:dyDescent="0.2">
      <c r="A187" s="256" t="s">
        <v>679</v>
      </c>
      <c r="B187" s="256" t="s">
        <v>679</v>
      </c>
    </row>
    <row r="188" spans="1:3" ht="15" x14ac:dyDescent="0.2">
      <c r="A188" s="256" t="s">
        <v>680</v>
      </c>
      <c r="B188" s="256" t="s">
        <v>680</v>
      </c>
    </row>
    <row r="189" spans="1:3" ht="15" x14ac:dyDescent="0.2">
      <c r="A189" s="256" t="s">
        <v>681</v>
      </c>
      <c r="B189" s="256" t="s">
        <v>681</v>
      </c>
    </row>
    <row r="190" spans="1:3" ht="15" x14ac:dyDescent="0.2">
      <c r="A190" s="256" t="s">
        <v>682</v>
      </c>
      <c r="B190" s="256" t="s">
        <v>682</v>
      </c>
    </row>
    <row r="191" spans="1:3" ht="15" x14ac:dyDescent="0.2">
      <c r="A191" s="256" t="s">
        <v>683</v>
      </c>
      <c r="B191" s="256" t="s">
        <v>683</v>
      </c>
    </row>
    <row r="192" spans="1:3" ht="15" x14ac:dyDescent="0.2">
      <c r="A192" s="256" t="s">
        <v>684</v>
      </c>
      <c r="B192" s="256" t="s">
        <v>684</v>
      </c>
    </row>
    <row r="193" spans="1:2" ht="15" x14ac:dyDescent="0.2">
      <c r="A193" s="256" t="s">
        <v>685</v>
      </c>
      <c r="B193" s="256" t="s">
        <v>685</v>
      </c>
    </row>
    <row r="194" spans="1:2" ht="15" x14ac:dyDescent="0.2">
      <c r="A194" s="256" t="s">
        <v>686</v>
      </c>
      <c r="B194" s="256" t="s">
        <v>686</v>
      </c>
    </row>
    <row r="195" spans="1:2" ht="15" x14ac:dyDescent="0.2">
      <c r="A195" s="256" t="s">
        <v>687</v>
      </c>
      <c r="B195" s="256" t="s">
        <v>687</v>
      </c>
    </row>
    <row r="196" spans="1:2" ht="15" x14ac:dyDescent="0.2">
      <c r="A196" s="256" t="s">
        <v>688</v>
      </c>
      <c r="B196" s="256" t="s">
        <v>688</v>
      </c>
    </row>
    <row r="197" spans="1:2" ht="15" x14ac:dyDescent="0.2">
      <c r="A197" s="256" t="s">
        <v>689</v>
      </c>
      <c r="B197" s="256" t="s">
        <v>690</v>
      </c>
    </row>
  </sheetData>
  <sheetProtection sheet="1" objects="1" scenarios="1" selectLockedCells="1"/>
  <mergeCells count="9">
    <mergeCell ref="A20:A24"/>
    <mergeCell ref="B20:G24"/>
    <mergeCell ref="A25:B25"/>
    <mergeCell ref="A6:A14"/>
    <mergeCell ref="B6:E14"/>
    <mergeCell ref="F6:F14"/>
    <mergeCell ref="G6:G14"/>
    <mergeCell ref="A15:A19"/>
    <mergeCell ref="B15:G19"/>
  </mergeCells>
  <dataValidations count="4">
    <dataValidation type="list" allowBlank="1" showInputMessage="1" showErrorMessage="1" sqref="F26:F124">
      <formula1>$D$167:$D$169</formula1>
    </dataValidation>
    <dataValidation type="list" allowBlank="1" showInputMessage="1" showErrorMessage="1" sqref="E26:E124">
      <formula1>$B$167:$B$197</formula1>
    </dataValidation>
    <dataValidation type="list" allowBlank="1" showInputMessage="1" showErrorMessage="1" sqref="D26:D124">
      <formula1>$C$167:$C$178</formula1>
    </dataValidation>
    <dataValidation type="list" allowBlank="1" showInputMessage="1" showErrorMessage="1" sqref="C26:C124">
      <formula1>$A$167:$A$197</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0"/>
    <pageSetUpPr fitToPage="1"/>
  </sheetPr>
  <dimension ref="B1:AG435"/>
  <sheetViews>
    <sheetView showGridLines="0" showRowColHeaders="0" zoomScale="85" workbookViewId="0">
      <selection activeCell="J2" sqref="J2"/>
    </sheetView>
  </sheetViews>
  <sheetFormatPr defaultRowHeight="13.5" x14ac:dyDescent="0.2"/>
  <cols>
    <col min="1" max="1" width="1.25" style="3" customWidth="1"/>
    <col min="2" max="2" width="11.625" style="3" customWidth="1"/>
    <col min="3" max="3" width="5.5" style="3" customWidth="1"/>
    <col min="4" max="4" width="10.5" style="3" customWidth="1"/>
    <col min="5" max="6" width="9" style="3"/>
    <col min="7" max="7" width="4.5" style="3" customWidth="1"/>
    <col min="8" max="8" width="17" style="3" customWidth="1"/>
    <col min="9" max="9" width="17.25" style="3" customWidth="1"/>
    <col min="10" max="10" width="14.25" style="4" customWidth="1"/>
    <col min="11" max="11" width="0.25" style="24" hidden="1" customWidth="1"/>
    <col min="12" max="16384" width="9" style="3"/>
  </cols>
  <sheetData>
    <row r="1" spans="2:33" ht="7.5" customHeight="1" thickBot="1" x14ac:dyDescent="0.25"/>
    <row r="2" spans="2:33" ht="47.25" customHeight="1" x14ac:dyDescent="0.2">
      <c r="B2" s="10"/>
      <c r="C2" s="16"/>
      <c r="D2" s="16"/>
      <c r="E2" s="16"/>
      <c r="F2" s="16"/>
      <c r="G2" s="16"/>
      <c r="H2" s="16"/>
      <c r="I2" s="16"/>
      <c r="J2" s="17"/>
      <c r="K2" s="9"/>
      <c r="L2" s="2"/>
      <c r="M2" s="2"/>
      <c r="N2" s="2"/>
      <c r="O2" s="2"/>
      <c r="P2" s="2"/>
      <c r="Q2" s="2"/>
      <c r="R2" s="2"/>
      <c r="S2" s="2"/>
      <c r="T2" s="2"/>
      <c r="U2" s="2"/>
      <c r="V2" s="2"/>
      <c r="W2" s="2"/>
      <c r="X2" s="2"/>
      <c r="Y2" s="2"/>
      <c r="Z2" s="2"/>
      <c r="AA2" s="2"/>
      <c r="AB2" s="2"/>
      <c r="AC2" s="2"/>
      <c r="AD2" s="2"/>
      <c r="AE2" s="2"/>
      <c r="AF2" s="2"/>
      <c r="AG2" s="2"/>
    </row>
    <row r="3" spans="2:33" x14ac:dyDescent="0.2">
      <c r="B3" s="589" t="s">
        <v>37</v>
      </c>
      <c r="C3" s="590"/>
      <c r="D3" s="590"/>
      <c r="E3" s="590"/>
      <c r="F3" s="590"/>
      <c r="G3" s="590"/>
      <c r="H3" s="590"/>
      <c r="I3" s="590"/>
      <c r="J3" s="591"/>
      <c r="K3" s="9"/>
      <c r="L3" s="2"/>
      <c r="M3" s="2"/>
      <c r="N3" s="2"/>
      <c r="O3" s="2"/>
      <c r="P3" s="2"/>
      <c r="Q3" s="2"/>
      <c r="R3" s="2"/>
      <c r="S3" s="2"/>
      <c r="T3" s="2"/>
      <c r="U3" s="2"/>
      <c r="V3" s="2"/>
      <c r="W3" s="2"/>
      <c r="X3" s="2"/>
      <c r="Y3" s="2"/>
      <c r="Z3" s="2"/>
      <c r="AA3" s="2"/>
      <c r="AB3" s="2"/>
      <c r="AC3" s="2"/>
      <c r="AD3" s="2"/>
      <c r="AE3" s="2"/>
      <c r="AF3" s="2"/>
      <c r="AG3" s="2"/>
    </row>
    <row r="4" spans="2:33" x14ac:dyDescent="0.2">
      <c r="B4" s="592" t="s">
        <v>575</v>
      </c>
      <c r="C4" s="590"/>
      <c r="D4" s="590"/>
      <c r="E4" s="590"/>
      <c r="F4" s="590"/>
      <c r="G4" s="590"/>
      <c r="H4" s="590"/>
      <c r="I4" s="590"/>
      <c r="J4" s="591"/>
      <c r="K4" s="18"/>
      <c r="L4" s="2"/>
      <c r="M4" s="2"/>
      <c r="N4" s="2"/>
      <c r="O4" s="2"/>
      <c r="P4" s="2"/>
      <c r="Q4" s="2"/>
      <c r="R4" s="2"/>
      <c r="S4" s="2"/>
      <c r="T4" s="2"/>
      <c r="U4" s="2"/>
      <c r="V4" s="2"/>
      <c r="W4" s="2"/>
      <c r="X4" s="2"/>
      <c r="Y4" s="2"/>
      <c r="Z4" s="2"/>
      <c r="AA4" s="2"/>
      <c r="AB4" s="2"/>
      <c r="AC4" s="2"/>
      <c r="AD4" s="2"/>
      <c r="AE4" s="2"/>
      <c r="AF4" s="2"/>
      <c r="AG4" s="2"/>
    </row>
    <row r="5" spans="2:33" x14ac:dyDescent="0.2">
      <c r="B5" s="11"/>
      <c r="C5" s="6"/>
      <c r="D5" s="6"/>
      <c r="E5" s="6"/>
      <c r="F5" s="6"/>
      <c r="G5" s="6"/>
      <c r="H5" s="6"/>
      <c r="I5" s="6"/>
      <c r="J5" s="19"/>
      <c r="K5" s="18"/>
      <c r="L5" s="2"/>
      <c r="M5" s="2"/>
      <c r="N5" s="2"/>
      <c r="O5" s="2"/>
      <c r="P5" s="2"/>
      <c r="Q5" s="2"/>
      <c r="R5" s="2"/>
      <c r="S5" s="2"/>
      <c r="T5" s="2"/>
      <c r="U5" s="2"/>
      <c r="V5" s="2"/>
      <c r="W5" s="2"/>
      <c r="X5" s="2"/>
      <c r="Y5" s="2"/>
      <c r="Z5" s="2"/>
      <c r="AA5" s="2"/>
      <c r="AB5" s="2"/>
      <c r="AC5" s="2"/>
      <c r="AD5" s="2"/>
      <c r="AE5" s="2"/>
      <c r="AF5" s="2"/>
      <c r="AG5" s="2"/>
    </row>
    <row r="6" spans="2:33" ht="14.25" customHeight="1" x14ac:dyDescent="0.2">
      <c r="B6" s="596" t="s">
        <v>691</v>
      </c>
      <c r="C6" s="597"/>
      <c r="D6" s="597"/>
      <c r="E6" s="597"/>
      <c r="F6" s="597"/>
      <c r="G6" s="597"/>
      <c r="H6" s="597"/>
      <c r="I6" s="597"/>
      <c r="J6" s="598"/>
      <c r="K6" s="18"/>
      <c r="L6" s="2"/>
      <c r="M6" s="2"/>
      <c r="N6" s="2"/>
      <c r="O6" s="2"/>
      <c r="P6" s="2"/>
      <c r="Q6" s="2"/>
      <c r="R6" s="2"/>
      <c r="S6" s="2"/>
      <c r="T6" s="2"/>
      <c r="U6" s="2"/>
      <c r="V6" s="2"/>
      <c r="W6" s="2"/>
      <c r="X6" s="2"/>
      <c r="Y6" s="2"/>
      <c r="Z6" s="2"/>
      <c r="AA6" s="2"/>
      <c r="AB6" s="2"/>
      <c r="AC6" s="2"/>
      <c r="AD6" s="2"/>
      <c r="AE6" s="2"/>
      <c r="AF6" s="2"/>
      <c r="AG6" s="2"/>
    </row>
    <row r="7" spans="2:33" ht="56.25" customHeight="1" thickBot="1" x14ac:dyDescent="0.25">
      <c r="B7" s="599"/>
      <c r="C7" s="600"/>
      <c r="D7" s="600"/>
      <c r="E7" s="600"/>
      <c r="F7" s="600"/>
      <c r="G7" s="600"/>
      <c r="H7" s="600"/>
      <c r="I7" s="600"/>
      <c r="J7" s="601"/>
      <c r="K7" s="18"/>
      <c r="L7" s="2"/>
      <c r="M7" s="2"/>
      <c r="N7" s="2"/>
      <c r="O7" s="2"/>
      <c r="P7" s="2"/>
      <c r="Q7" s="2"/>
      <c r="R7" s="2"/>
      <c r="S7" s="2"/>
      <c r="T7" s="2"/>
      <c r="U7" s="2"/>
      <c r="V7" s="2"/>
      <c r="W7" s="2"/>
      <c r="X7" s="2"/>
      <c r="Y7" s="2"/>
      <c r="Z7" s="2"/>
      <c r="AA7" s="2"/>
      <c r="AB7" s="2"/>
      <c r="AC7" s="2"/>
      <c r="AD7" s="2"/>
      <c r="AE7" s="2"/>
      <c r="AF7" s="2"/>
      <c r="AG7" s="2"/>
    </row>
    <row r="8" spans="2:33" ht="25.5" customHeight="1" thickBot="1" x14ac:dyDescent="0.25">
      <c r="B8" s="593" t="s">
        <v>59</v>
      </c>
      <c r="C8" s="594"/>
      <c r="D8" s="594"/>
      <c r="E8" s="594"/>
      <c r="F8" s="594"/>
      <c r="G8" s="594"/>
      <c r="H8" s="594"/>
      <c r="I8" s="594"/>
      <c r="J8" s="595"/>
      <c r="K8" s="9"/>
      <c r="L8" s="2"/>
      <c r="M8" s="2"/>
      <c r="N8" s="2"/>
      <c r="O8" s="2"/>
      <c r="P8" s="2"/>
      <c r="Q8" s="2"/>
      <c r="R8" s="2"/>
      <c r="S8" s="2"/>
      <c r="T8" s="2"/>
      <c r="U8" s="2"/>
      <c r="V8" s="2"/>
      <c r="W8" s="2"/>
      <c r="X8" s="2"/>
      <c r="Y8" s="2"/>
      <c r="Z8" s="2"/>
      <c r="AA8" s="2"/>
      <c r="AB8" s="2"/>
      <c r="AC8" s="2"/>
      <c r="AD8" s="2"/>
      <c r="AE8" s="2"/>
      <c r="AF8" s="2"/>
      <c r="AG8" s="2"/>
    </row>
    <row r="9" spans="2:33" x14ac:dyDescent="0.2">
      <c r="B9" s="20"/>
      <c r="C9" s="6"/>
      <c r="D9" s="6"/>
      <c r="E9" s="6"/>
      <c r="F9" s="6"/>
      <c r="G9" s="6"/>
      <c r="H9" s="6"/>
      <c r="I9" s="6"/>
      <c r="J9" s="19"/>
      <c r="K9" s="9"/>
      <c r="L9" s="2"/>
      <c r="M9" s="2"/>
      <c r="N9" s="2"/>
      <c r="O9" s="2"/>
      <c r="P9" s="2"/>
      <c r="Q9" s="2"/>
      <c r="R9" s="2"/>
      <c r="S9" s="2"/>
      <c r="T9" s="2"/>
      <c r="U9" s="2"/>
      <c r="V9" s="2"/>
      <c r="W9" s="2"/>
      <c r="X9" s="2"/>
      <c r="Y9" s="2"/>
      <c r="Z9" s="2"/>
      <c r="AA9" s="2"/>
      <c r="AB9" s="2"/>
      <c r="AC9" s="2"/>
      <c r="AD9" s="2"/>
      <c r="AE9" s="2"/>
      <c r="AF9" s="2"/>
      <c r="AG9" s="2"/>
    </row>
    <row r="10" spans="2:33" ht="30" customHeight="1" x14ac:dyDescent="0.2">
      <c r="B10" s="573" t="s">
        <v>60</v>
      </c>
      <c r="C10" s="574"/>
      <c r="D10" s="570"/>
      <c r="E10" s="571"/>
      <c r="F10" s="572"/>
      <c r="G10" s="188"/>
      <c r="H10" s="189" t="s">
        <v>62</v>
      </c>
      <c r="I10" s="467"/>
      <c r="J10" s="19"/>
      <c r="K10" s="8"/>
      <c r="L10" s="2"/>
      <c r="M10" s="2"/>
      <c r="N10" s="2"/>
      <c r="O10" s="2"/>
      <c r="P10" s="2"/>
      <c r="Q10" s="2"/>
      <c r="R10" s="2"/>
      <c r="S10" s="2"/>
      <c r="T10" s="2"/>
      <c r="U10" s="2"/>
      <c r="V10" s="2"/>
      <c r="W10" s="2"/>
      <c r="X10" s="2"/>
      <c r="Y10" s="2"/>
      <c r="Z10" s="2"/>
      <c r="AA10" s="2"/>
      <c r="AB10" s="2"/>
      <c r="AC10" s="2"/>
      <c r="AD10" s="2"/>
      <c r="AE10" s="2"/>
      <c r="AF10" s="2"/>
      <c r="AG10" s="2"/>
    </row>
    <row r="11" spans="2:33" ht="12.75" customHeight="1" x14ac:dyDescent="0.2">
      <c r="B11" s="274"/>
      <c r="C11" s="189"/>
      <c r="D11" s="190"/>
      <c r="E11" s="190"/>
      <c r="F11" s="190"/>
      <c r="G11" s="188"/>
      <c r="H11" s="189"/>
      <c r="I11" s="1"/>
      <c r="J11" s="19"/>
      <c r="K11" s="8"/>
      <c r="L11" s="2"/>
      <c r="M11" s="2"/>
      <c r="N11" s="2"/>
      <c r="O11" s="2"/>
      <c r="P11" s="2"/>
      <c r="Q11" s="2"/>
      <c r="R11" s="2"/>
      <c r="S11" s="2"/>
      <c r="T11" s="2"/>
      <c r="U11" s="2"/>
      <c r="V11" s="2"/>
      <c r="W11" s="2"/>
      <c r="X11" s="2"/>
      <c r="Y11" s="2"/>
      <c r="Z11" s="2"/>
      <c r="AA11" s="2"/>
      <c r="AB11" s="2"/>
      <c r="AC11" s="2"/>
      <c r="AD11" s="2"/>
      <c r="AE11" s="2"/>
      <c r="AF11" s="2"/>
      <c r="AG11" s="2"/>
    </row>
    <row r="12" spans="2:33" ht="30" customHeight="1" x14ac:dyDescent="0.2">
      <c r="B12" s="573" t="s">
        <v>61</v>
      </c>
      <c r="C12" s="574"/>
      <c r="D12" s="570"/>
      <c r="E12" s="571"/>
      <c r="F12" s="572"/>
      <c r="G12" s="188"/>
      <c r="H12" s="189" t="s">
        <v>32</v>
      </c>
      <c r="I12" s="467"/>
      <c r="J12" s="19"/>
      <c r="K12" s="8"/>
      <c r="L12" s="2"/>
      <c r="M12" s="2"/>
      <c r="N12" s="2"/>
      <c r="O12" s="2"/>
      <c r="P12" s="2"/>
      <c r="Q12" s="2"/>
      <c r="R12" s="2"/>
      <c r="S12" s="2"/>
      <c r="T12" s="2"/>
      <c r="U12" s="2"/>
      <c r="V12" s="2"/>
      <c r="W12" s="2"/>
      <c r="X12" s="2"/>
      <c r="Y12" s="2"/>
      <c r="Z12" s="2"/>
      <c r="AA12" s="2"/>
      <c r="AB12" s="2"/>
      <c r="AC12" s="2"/>
      <c r="AD12" s="2"/>
      <c r="AE12" s="2"/>
      <c r="AF12" s="2"/>
      <c r="AG12" s="2"/>
    </row>
    <row r="13" spans="2:33" ht="14.25" customHeight="1" x14ac:dyDescent="0.2">
      <c r="B13" s="278"/>
      <c r="C13" s="279"/>
      <c r="D13" s="188"/>
      <c r="E13" s="188"/>
      <c r="F13" s="188"/>
      <c r="G13" s="188"/>
      <c r="H13" s="279"/>
      <c r="I13" s="6"/>
      <c r="J13" s="19"/>
      <c r="K13" s="9"/>
      <c r="L13" s="2"/>
      <c r="M13" s="2"/>
      <c r="N13" s="2"/>
      <c r="O13" s="2"/>
      <c r="P13" s="2"/>
      <c r="Q13" s="2"/>
      <c r="R13" s="2"/>
      <c r="S13" s="2"/>
      <c r="T13" s="2"/>
      <c r="U13" s="2"/>
      <c r="V13" s="2"/>
      <c r="W13" s="2"/>
      <c r="X13" s="2"/>
      <c r="Y13" s="2"/>
      <c r="Z13" s="2"/>
      <c r="AA13" s="2"/>
      <c r="AB13" s="2"/>
      <c r="AC13" s="2"/>
      <c r="AD13" s="2"/>
      <c r="AE13" s="2"/>
      <c r="AF13" s="2"/>
      <c r="AG13" s="2"/>
    </row>
    <row r="14" spans="2:33" ht="31.5" customHeight="1" x14ac:dyDescent="0.2">
      <c r="B14" s="573" t="s">
        <v>33</v>
      </c>
      <c r="C14" s="584"/>
      <c r="D14" s="621"/>
      <c r="E14" s="622"/>
      <c r="F14" s="188"/>
      <c r="G14" s="188"/>
      <c r="H14" s="189" t="s">
        <v>34</v>
      </c>
      <c r="I14" s="468"/>
      <c r="J14" s="191" t="s">
        <v>22</v>
      </c>
      <c r="K14" s="9"/>
      <c r="L14" s="2"/>
      <c r="M14" s="2"/>
      <c r="N14" s="2"/>
      <c r="O14" s="2"/>
      <c r="P14" s="2"/>
      <c r="Q14" s="2"/>
      <c r="R14" s="2"/>
      <c r="S14" s="2"/>
      <c r="T14" s="2"/>
      <c r="U14" s="2"/>
      <c r="V14" s="2"/>
      <c r="W14" s="2"/>
      <c r="X14" s="2"/>
      <c r="Y14" s="2"/>
      <c r="Z14" s="2"/>
      <c r="AA14" s="2"/>
      <c r="AB14" s="2"/>
      <c r="AC14" s="2"/>
      <c r="AD14" s="2"/>
      <c r="AE14" s="2"/>
      <c r="AF14" s="2"/>
      <c r="AG14" s="2"/>
    </row>
    <row r="15" spans="2:33" ht="14.25" thickBot="1" x14ac:dyDescent="0.25">
      <c r="B15" s="21"/>
      <c r="C15" s="13"/>
      <c r="D15" s="13"/>
      <c r="E15" s="13"/>
      <c r="F15" s="13"/>
      <c r="G15" s="13"/>
      <c r="H15" s="13"/>
      <c r="I15" s="13"/>
      <c r="J15" s="14"/>
      <c r="K15" s="9"/>
      <c r="L15" s="2"/>
      <c r="M15" s="2"/>
      <c r="N15" s="2"/>
      <c r="O15" s="2"/>
      <c r="P15" s="2"/>
      <c r="Q15" s="2"/>
      <c r="R15" s="2"/>
      <c r="S15" s="2"/>
      <c r="T15" s="2"/>
      <c r="U15" s="2"/>
      <c r="V15" s="2"/>
      <c r="W15" s="2"/>
      <c r="X15" s="2"/>
      <c r="Y15" s="2"/>
      <c r="Z15" s="2"/>
      <c r="AA15" s="2"/>
      <c r="AB15" s="2"/>
      <c r="AC15" s="2"/>
      <c r="AD15" s="2"/>
      <c r="AE15" s="2"/>
      <c r="AF15" s="2"/>
      <c r="AG15" s="2"/>
    </row>
    <row r="16" spans="2:33" ht="25.5" customHeight="1" thickBot="1" x14ac:dyDescent="0.25">
      <c r="B16" s="593" t="s">
        <v>160</v>
      </c>
      <c r="C16" s="594"/>
      <c r="D16" s="594"/>
      <c r="E16" s="594"/>
      <c r="F16" s="594"/>
      <c r="G16" s="594"/>
      <c r="H16" s="594"/>
      <c r="I16" s="594"/>
      <c r="J16" s="595"/>
      <c r="K16" s="18"/>
      <c r="L16" s="2"/>
      <c r="M16" s="2"/>
      <c r="N16" s="2"/>
      <c r="O16" s="2"/>
      <c r="P16" s="2"/>
      <c r="Q16" s="2"/>
      <c r="R16" s="2"/>
      <c r="S16" s="2"/>
      <c r="T16" s="2"/>
      <c r="U16" s="2"/>
      <c r="V16" s="2"/>
      <c r="W16" s="2"/>
      <c r="X16" s="2"/>
      <c r="Y16" s="2"/>
      <c r="Z16" s="2"/>
      <c r="AA16" s="2"/>
      <c r="AB16" s="2"/>
      <c r="AC16" s="2"/>
      <c r="AD16" s="2"/>
      <c r="AE16" s="2"/>
      <c r="AF16" s="2"/>
      <c r="AG16" s="2"/>
    </row>
    <row r="17" spans="2:33" x14ac:dyDescent="0.2">
      <c r="B17" s="22"/>
      <c r="C17" s="6"/>
      <c r="D17" s="6"/>
      <c r="E17" s="6"/>
      <c r="F17" s="6"/>
      <c r="G17" s="6"/>
      <c r="H17" s="6"/>
      <c r="I17" s="6"/>
      <c r="J17" s="19"/>
      <c r="K17" s="18"/>
      <c r="L17" s="2"/>
      <c r="M17" s="2"/>
      <c r="N17" s="2"/>
      <c r="O17" s="2"/>
      <c r="P17" s="2"/>
      <c r="Q17" s="2"/>
      <c r="R17" s="2"/>
      <c r="S17" s="2"/>
      <c r="T17" s="2"/>
      <c r="U17" s="2"/>
      <c r="V17" s="2"/>
      <c r="W17" s="2"/>
      <c r="X17" s="2"/>
      <c r="Y17" s="2"/>
      <c r="Z17" s="2"/>
      <c r="AA17" s="2"/>
      <c r="AB17" s="2"/>
      <c r="AC17" s="2"/>
      <c r="AD17" s="2"/>
      <c r="AE17" s="2"/>
      <c r="AF17" s="2"/>
      <c r="AG17" s="2"/>
    </row>
    <row r="18" spans="2:33" ht="24.75" customHeight="1" x14ac:dyDescent="0.2">
      <c r="B18" s="573" t="s">
        <v>28</v>
      </c>
      <c r="C18" s="574"/>
      <c r="D18" s="570"/>
      <c r="E18" s="571"/>
      <c r="F18" s="572"/>
      <c r="G18" s="188"/>
      <c r="H18" s="189" t="s">
        <v>30</v>
      </c>
      <c r="I18" s="467"/>
      <c r="J18" s="19"/>
      <c r="K18" s="18"/>
      <c r="L18" s="2"/>
      <c r="M18" s="2"/>
      <c r="N18" s="2"/>
      <c r="O18" s="2"/>
      <c r="P18" s="2"/>
      <c r="Q18" s="2"/>
      <c r="R18" s="2"/>
      <c r="S18" s="2"/>
      <c r="T18" s="2"/>
      <c r="U18" s="2"/>
      <c r="V18" s="2"/>
      <c r="W18" s="2"/>
      <c r="X18" s="2"/>
      <c r="Y18" s="2"/>
      <c r="Z18" s="2"/>
      <c r="AA18" s="2"/>
      <c r="AB18" s="2"/>
      <c r="AC18" s="2"/>
      <c r="AD18" s="2"/>
      <c r="AE18" s="2"/>
      <c r="AF18" s="2"/>
      <c r="AG18" s="2"/>
    </row>
    <row r="19" spans="2:33" ht="18" customHeight="1" x14ac:dyDescent="0.2">
      <c r="B19" s="278"/>
      <c r="C19" s="279"/>
      <c r="D19" s="188"/>
      <c r="E19" s="188"/>
      <c r="F19" s="188"/>
      <c r="G19" s="188"/>
      <c r="H19" s="279"/>
      <c r="I19" s="6"/>
      <c r="J19" s="19"/>
      <c r="K19" s="18"/>
      <c r="L19" s="2"/>
      <c r="M19" s="2"/>
      <c r="N19" s="2"/>
      <c r="O19" s="2"/>
      <c r="P19" s="2"/>
      <c r="Q19" s="2"/>
      <c r="R19" s="2"/>
      <c r="S19" s="2"/>
      <c r="T19" s="2"/>
      <c r="U19" s="2"/>
      <c r="V19" s="2"/>
      <c r="W19" s="2"/>
      <c r="X19" s="2"/>
      <c r="Y19" s="2"/>
      <c r="Z19" s="2"/>
      <c r="AA19" s="2"/>
      <c r="AB19" s="2"/>
      <c r="AC19" s="2"/>
      <c r="AD19" s="2"/>
      <c r="AE19" s="2"/>
      <c r="AF19" s="2"/>
      <c r="AG19" s="2"/>
    </row>
    <row r="20" spans="2:33" ht="27" x14ac:dyDescent="0.2">
      <c r="B20" s="573" t="s">
        <v>29</v>
      </c>
      <c r="C20" s="574"/>
      <c r="D20" s="570"/>
      <c r="E20" s="572"/>
      <c r="F20" s="188"/>
      <c r="G20" s="188"/>
      <c r="H20" s="189" t="s">
        <v>31</v>
      </c>
      <c r="I20" s="476"/>
      <c r="J20" s="19"/>
      <c r="K20" s="18"/>
      <c r="L20" s="2"/>
      <c r="M20" s="2"/>
      <c r="N20" s="2"/>
      <c r="O20" s="2"/>
      <c r="P20" s="2"/>
      <c r="Q20" s="2"/>
      <c r="R20" s="2"/>
      <c r="S20" s="2"/>
      <c r="T20" s="2"/>
      <c r="U20" s="2"/>
      <c r="V20" s="2"/>
      <c r="W20" s="2"/>
      <c r="X20" s="2"/>
      <c r="Y20" s="2"/>
      <c r="Z20" s="2"/>
      <c r="AA20" s="2"/>
      <c r="AB20" s="2"/>
      <c r="AC20" s="2"/>
      <c r="AD20" s="2"/>
      <c r="AE20" s="2"/>
      <c r="AF20" s="2"/>
      <c r="AG20" s="2"/>
    </row>
    <row r="21" spans="2:33" x14ac:dyDescent="0.2">
      <c r="B21" s="274"/>
      <c r="C21" s="189"/>
      <c r="D21" s="190"/>
      <c r="E21" s="190"/>
      <c r="F21" s="188"/>
      <c r="G21" s="188"/>
      <c r="H21" s="189"/>
      <c r="I21" s="6"/>
      <c r="J21" s="19"/>
      <c r="K21" s="18"/>
      <c r="L21" s="2"/>
      <c r="M21" s="2"/>
      <c r="N21" s="2"/>
      <c r="O21" s="2"/>
      <c r="P21" s="2"/>
      <c r="Q21" s="2"/>
      <c r="R21" s="2"/>
      <c r="S21" s="2"/>
      <c r="T21" s="2"/>
      <c r="U21" s="2"/>
      <c r="V21" s="2"/>
      <c r="W21" s="2"/>
      <c r="X21" s="2"/>
      <c r="Y21" s="2"/>
      <c r="Z21" s="2"/>
      <c r="AA21" s="2"/>
      <c r="AB21" s="2"/>
      <c r="AC21" s="2"/>
      <c r="AD21" s="2"/>
      <c r="AE21" s="2"/>
      <c r="AF21" s="2"/>
      <c r="AG21" s="2"/>
    </row>
    <row r="22" spans="2:33" ht="27" x14ac:dyDescent="0.2">
      <c r="B22" s="573" t="s">
        <v>113</v>
      </c>
      <c r="C22" s="574"/>
      <c r="D22" s="570"/>
      <c r="E22" s="572"/>
      <c r="F22" s="188"/>
      <c r="G22" s="188"/>
      <c r="H22" s="189" t="s">
        <v>58</v>
      </c>
      <c r="I22" s="476"/>
      <c r="J22" s="19"/>
      <c r="K22" s="18"/>
      <c r="L22" s="2"/>
      <c r="M22" s="2"/>
      <c r="N22" s="2"/>
      <c r="O22" s="2"/>
      <c r="P22" s="2"/>
      <c r="Q22" s="2"/>
      <c r="R22" s="2"/>
      <c r="S22" s="2"/>
      <c r="T22" s="2"/>
      <c r="U22" s="2"/>
      <c r="V22" s="2"/>
      <c r="W22" s="2"/>
      <c r="X22" s="2"/>
      <c r="Y22" s="2"/>
      <c r="Z22" s="2"/>
      <c r="AA22" s="2"/>
      <c r="AB22" s="2"/>
      <c r="AC22" s="2"/>
      <c r="AD22" s="2"/>
      <c r="AE22" s="2"/>
      <c r="AF22" s="2"/>
      <c r="AG22" s="2"/>
    </row>
    <row r="23" spans="2:33" ht="14.25" thickBot="1" x14ac:dyDescent="0.25">
      <c r="B23" s="21"/>
      <c r="C23" s="13"/>
      <c r="D23" s="13"/>
      <c r="E23" s="13"/>
      <c r="F23" s="13"/>
      <c r="G23" s="13"/>
      <c r="H23" s="13"/>
      <c r="I23" s="13"/>
      <c r="J23" s="14"/>
      <c r="K23" s="18"/>
      <c r="L23" s="2"/>
      <c r="M23" s="2"/>
      <c r="N23" s="2"/>
      <c r="O23" s="2"/>
      <c r="P23" s="2"/>
      <c r="Q23" s="2"/>
      <c r="R23" s="2"/>
      <c r="S23" s="2"/>
      <c r="T23" s="2"/>
      <c r="U23" s="2"/>
      <c r="V23" s="2"/>
      <c r="W23" s="2"/>
      <c r="X23" s="2"/>
      <c r="Y23" s="2"/>
      <c r="Z23" s="2"/>
      <c r="AA23" s="2"/>
      <c r="AB23" s="2"/>
      <c r="AC23" s="2"/>
      <c r="AD23" s="2"/>
      <c r="AE23" s="2"/>
      <c r="AF23" s="2"/>
      <c r="AG23" s="2"/>
    </row>
    <row r="24" spans="2:33" ht="24.75" customHeight="1" thickBot="1" x14ac:dyDescent="0.25">
      <c r="B24" s="593" t="s">
        <v>23</v>
      </c>
      <c r="C24" s="594"/>
      <c r="D24" s="594"/>
      <c r="E24" s="594"/>
      <c r="F24" s="594"/>
      <c r="G24" s="594"/>
      <c r="H24" s="594"/>
      <c r="I24" s="594"/>
      <c r="J24" s="595"/>
      <c r="K24" s="9"/>
      <c r="L24" s="2"/>
      <c r="M24" s="2"/>
      <c r="N24" s="2"/>
      <c r="O24" s="2"/>
      <c r="P24" s="2"/>
      <c r="Q24" s="2"/>
      <c r="R24" s="2"/>
      <c r="S24" s="2"/>
      <c r="T24" s="2"/>
      <c r="U24" s="2"/>
      <c r="V24" s="2"/>
      <c r="W24" s="2"/>
      <c r="X24" s="2"/>
      <c r="Y24" s="2"/>
      <c r="Z24" s="2"/>
      <c r="AA24" s="2"/>
      <c r="AB24" s="2"/>
      <c r="AC24" s="2"/>
      <c r="AD24" s="2"/>
      <c r="AE24" s="2"/>
      <c r="AF24" s="2"/>
      <c r="AG24" s="2"/>
    </row>
    <row r="25" spans="2:33" ht="15" customHeight="1" x14ac:dyDescent="0.2">
      <c r="B25" s="618" t="s">
        <v>35</v>
      </c>
      <c r="C25" s="619"/>
      <c r="D25" s="619"/>
      <c r="E25" s="619"/>
      <c r="F25" s="619"/>
      <c r="G25" s="619"/>
      <c r="H25" s="619"/>
      <c r="I25" s="619"/>
      <c r="J25" s="620"/>
      <c r="K25" s="9"/>
      <c r="L25" s="2"/>
      <c r="M25" s="2"/>
      <c r="N25" s="2"/>
      <c r="O25" s="2"/>
      <c r="P25" s="2"/>
      <c r="Q25" s="2"/>
      <c r="R25" s="2"/>
      <c r="S25" s="2"/>
      <c r="T25" s="2"/>
      <c r="U25" s="2"/>
      <c r="V25" s="2"/>
      <c r="W25" s="2"/>
      <c r="X25" s="2"/>
      <c r="Y25" s="2"/>
      <c r="Z25" s="2"/>
      <c r="AA25" s="2"/>
      <c r="AB25" s="2"/>
      <c r="AC25" s="2"/>
      <c r="AD25" s="2"/>
      <c r="AE25" s="2"/>
      <c r="AF25" s="2"/>
      <c r="AG25" s="2"/>
    </row>
    <row r="26" spans="2:33" x14ac:dyDescent="0.2">
      <c r="B26" s="606"/>
      <c r="C26" s="607"/>
      <c r="D26" s="607"/>
      <c r="E26" s="607"/>
      <c r="F26" s="607"/>
      <c r="G26" s="607"/>
      <c r="H26" s="607"/>
      <c r="I26" s="607"/>
      <c r="J26" s="608"/>
      <c r="K26" s="7"/>
      <c r="L26" s="2"/>
      <c r="M26" s="2"/>
      <c r="N26" s="2"/>
      <c r="O26" s="2"/>
      <c r="P26" s="2"/>
      <c r="Q26" s="2"/>
      <c r="R26" s="2"/>
      <c r="S26" s="2"/>
      <c r="T26" s="2"/>
      <c r="U26" s="2"/>
      <c r="V26" s="2"/>
      <c r="W26" s="2"/>
      <c r="X26" s="2"/>
      <c r="Y26" s="2"/>
      <c r="Z26" s="2"/>
      <c r="AA26" s="2"/>
      <c r="AB26" s="2"/>
      <c r="AC26" s="2"/>
      <c r="AD26" s="2"/>
      <c r="AE26" s="2"/>
      <c r="AF26" s="2"/>
      <c r="AG26" s="2"/>
    </row>
    <row r="27" spans="2:33" ht="33.75" customHeight="1" x14ac:dyDescent="0.2">
      <c r="B27" s="609"/>
      <c r="C27" s="610"/>
      <c r="D27" s="610"/>
      <c r="E27" s="610"/>
      <c r="F27" s="610"/>
      <c r="G27" s="610"/>
      <c r="H27" s="610"/>
      <c r="I27" s="610"/>
      <c r="J27" s="611"/>
      <c r="K27" s="7"/>
      <c r="L27" s="2"/>
      <c r="M27" s="2"/>
      <c r="N27" s="2"/>
      <c r="O27" s="2"/>
      <c r="P27" s="2"/>
      <c r="Q27" s="2"/>
      <c r="R27" s="2"/>
      <c r="S27" s="2"/>
      <c r="T27" s="2"/>
      <c r="U27" s="2"/>
      <c r="V27" s="2"/>
      <c r="W27" s="2"/>
      <c r="X27" s="2"/>
      <c r="Y27" s="2"/>
      <c r="Z27" s="2"/>
      <c r="AA27" s="2"/>
      <c r="AB27" s="2"/>
      <c r="AC27" s="2"/>
      <c r="AD27" s="2"/>
      <c r="AE27" s="2"/>
      <c r="AF27" s="2"/>
      <c r="AG27" s="2"/>
    </row>
    <row r="28" spans="2:33" ht="15" customHeight="1" x14ac:dyDescent="0.2">
      <c r="B28" s="612" t="s">
        <v>36</v>
      </c>
      <c r="C28" s="613"/>
      <c r="D28" s="613"/>
      <c r="E28" s="613"/>
      <c r="F28" s="613"/>
      <c r="G28" s="613"/>
      <c r="H28" s="613"/>
      <c r="I28" s="613"/>
      <c r="J28" s="614"/>
      <c r="K28" s="9"/>
      <c r="L28" s="2"/>
      <c r="M28" s="2"/>
      <c r="N28" s="2"/>
      <c r="O28" s="2"/>
      <c r="P28" s="2"/>
      <c r="Q28" s="2"/>
      <c r="R28" s="2"/>
      <c r="S28" s="2"/>
      <c r="T28" s="2"/>
      <c r="U28" s="2"/>
      <c r="V28" s="2"/>
      <c r="W28" s="2"/>
      <c r="X28" s="2"/>
      <c r="Y28" s="2"/>
      <c r="Z28" s="2"/>
      <c r="AA28" s="2"/>
      <c r="AB28" s="2"/>
      <c r="AC28" s="2"/>
      <c r="AD28" s="2"/>
      <c r="AE28" s="2"/>
      <c r="AF28" s="2"/>
      <c r="AG28" s="2"/>
    </row>
    <row r="29" spans="2:33" x14ac:dyDescent="0.2">
      <c r="B29" s="606"/>
      <c r="C29" s="607"/>
      <c r="D29" s="607"/>
      <c r="E29" s="607"/>
      <c r="F29" s="607"/>
      <c r="G29" s="607"/>
      <c r="H29" s="607"/>
      <c r="I29" s="607"/>
      <c r="J29" s="608"/>
      <c r="K29" s="7"/>
      <c r="L29" s="2"/>
      <c r="M29" s="2"/>
      <c r="N29" s="2"/>
      <c r="O29" s="2"/>
      <c r="P29" s="2"/>
      <c r="Q29" s="2"/>
      <c r="R29" s="2"/>
      <c r="S29" s="2"/>
      <c r="T29" s="2"/>
      <c r="U29" s="2"/>
      <c r="V29" s="2"/>
      <c r="W29" s="2"/>
      <c r="X29" s="2"/>
      <c r="Y29" s="2"/>
      <c r="Z29" s="2"/>
      <c r="AA29" s="2"/>
      <c r="AB29" s="2"/>
      <c r="AC29" s="2"/>
      <c r="AD29" s="2"/>
      <c r="AE29" s="2"/>
      <c r="AF29" s="2"/>
      <c r="AG29" s="2"/>
    </row>
    <row r="30" spans="2:33" ht="33.75" customHeight="1" thickBot="1" x14ac:dyDescent="0.25">
      <c r="B30" s="615"/>
      <c r="C30" s="616"/>
      <c r="D30" s="616"/>
      <c r="E30" s="616"/>
      <c r="F30" s="616"/>
      <c r="G30" s="616"/>
      <c r="H30" s="616"/>
      <c r="I30" s="616"/>
      <c r="J30" s="617"/>
      <c r="K30" s="7"/>
      <c r="L30" s="2"/>
      <c r="M30" s="2"/>
      <c r="N30" s="2"/>
      <c r="O30" s="2"/>
      <c r="P30" s="2"/>
      <c r="Q30" s="2"/>
      <c r="R30" s="2"/>
      <c r="S30" s="2"/>
      <c r="T30" s="2"/>
      <c r="U30" s="2"/>
      <c r="V30" s="2"/>
      <c r="W30" s="2"/>
      <c r="X30" s="2"/>
      <c r="Y30" s="2"/>
      <c r="Z30" s="2"/>
      <c r="AA30" s="2"/>
      <c r="AB30" s="2"/>
      <c r="AC30" s="2"/>
      <c r="AD30" s="2"/>
      <c r="AE30" s="2"/>
      <c r="AF30" s="2"/>
      <c r="AG30" s="2"/>
    </row>
    <row r="31" spans="2:33" ht="25.5" customHeight="1" thickBot="1" x14ac:dyDescent="0.25">
      <c r="B31" s="575" t="s">
        <v>38</v>
      </c>
      <c r="C31" s="576"/>
      <c r="D31" s="576"/>
      <c r="E31" s="576"/>
      <c r="F31" s="576"/>
      <c r="G31" s="576"/>
      <c r="H31" s="576"/>
      <c r="I31" s="576"/>
      <c r="J31" s="577"/>
      <c r="K31" s="23"/>
      <c r="L31" s="2"/>
      <c r="M31" s="2"/>
      <c r="N31" s="2"/>
      <c r="O31" s="2"/>
      <c r="P31" s="2"/>
      <c r="Q31" s="2"/>
      <c r="R31" s="2"/>
      <c r="S31" s="2"/>
      <c r="T31" s="2"/>
      <c r="U31" s="2"/>
      <c r="V31" s="2"/>
      <c r="W31" s="2"/>
      <c r="X31" s="2"/>
      <c r="Y31" s="2"/>
      <c r="Z31" s="2"/>
      <c r="AA31" s="2"/>
      <c r="AB31" s="2"/>
      <c r="AC31" s="2"/>
      <c r="AD31" s="2"/>
      <c r="AE31" s="2"/>
      <c r="AF31" s="2"/>
      <c r="AG31" s="2"/>
    </row>
    <row r="32" spans="2:33" ht="14.25" customHeight="1" x14ac:dyDescent="0.2">
      <c r="B32" s="22"/>
      <c r="C32" s="5"/>
      <c r="D32" s="5"/>
      <c r="E32" s="5"/>
      <c r="F32" s="5"/>
      <c r="G32" s="5"/>
      <c r="H32" s="5"/>
      <c r="I32" s="5"/>
      <c r="J32" s="12"/>
      <c r="K32" s="23"/>
      <c r="L32" s="2"/>
      <c r="M32" s="2"/>
      <c r="N32" s="2"/>
      <c r="O32" s="2"/>
      <c r="P32" s="2"/>
      <c r="Q32" s="2"/>
      <c r="R32" s="2"/>
      <c r="S32" s="2"/>
      <c r="T32" s="2"/>
      <c r="U32" s="2"/>
      <c r="V32" s="2"/>
      <c r="W32" s="2"/>
      <c r="X32" s="2"/>
      <c r="Y32" s="2"/>
      <c r="Z32" s="2"/>
      <c r="AA32" s="2"/>
      <c r="AB32" s="2"/>
      <c r="AC32" s="2"/>
      <c r="AD32" s="2"/>
      <c r="AE32" s="2"/>
      <c r="AF32" s="2"/>
      <c r="AG32" s="2"/>
    </row>
    <row r="33" spans="2:33" ht="14.25" customHeight="1" x14ac:dyDescent="0.2">
      <c r="B33" s="602" t="s">
        <v>40</v>
      </c>
      <c r="C33" s="603"/>
      <c r="D33" s="587"/>
      <c r="E33" s="604"/>
      <c r="F33" s="605"/>
      <c r="G33" s="277"/>
      <c r="H33" s="187" t="s">
        <v>39</v>
      </c>
      <c r="I33" s="467"/>
      <c r="J33" s="12"/>
      <c r="K33" s="23"/>
      <c r="L33" s="2"/>
      <c r="M33" s="2"/>
      <c r="N33" s="2"/>
      <c r="O33" s="2"/>
      <c r="P33" s="2"/>
      <c r="Q33" s="2"/>
      <c r="R33" s="2"/>
      <c r="S33" s="2"/>
      <c r="T33" s="2"/>
      <c r="U33" s="2"/>
      <c r="V33" s="2"/>
      <c r="W33" s="2"/>
      <c r="X33" s="2"/>
      <c r="Y33" s="2"/>
      <c r="Z33" s="2"/>
      <c r="AA33" s="2"/>
      <c r="AB33" s="2"/>
      <c r="AC33" s="2"/>
      <c r="AD33" s="2"/>
      <c r="AE33" s="2"/>
      <c r="AF33" s="2"/>
      <c r="AG33" s="2"/>
    </row>
    <row r="34" spans="2:33" ht="15" customHeight="1" x14ac:dyDescent="0.2">
      <c r="B34" s="276"/>
      <c r="C34" s="277"/>
      <c r="D34" s="277"/>
      <c r="E34" s="277"/>
      <c r="F34" s="277"/>
      <c r="G34" s="277"/>
      <c r="H34" s="277"/>
      <c r="I34" s="5"/>
      <c r="J34" s="12"/>
      <c r="K34" s="23"/>
      <c r="L34" s="2"/>
      <c r="M34" s="2"/>
      <c r="N34" s="2"/>
      <c r="O34" s="2"/>
      <c r="P34" s="2"/>
      <c r="Q34" s="2"/>
      <c r="R34" s="2"/>
      <c r="S34" s="2"/>
      <c r="T34" s="2"/>
      <c r="U34" s="2"/>
      <c r="V34" s="2"/>
      <c r="W34" s="2"/>
      <c r="X34" s="2"/>
      <c r="Y34" s="2"/>
      <c r="Z34" s="2"/>
      <c r="AA34" s="2"/>
      <c r="AB34" s="2"/>
      <c r="AC34" s="2"/>
      <c r="AD34" s="2"/>
      <c r="AE34" s="2"/>
      <c r="AF34" s="2"/>
      <c r="AG34" s="2"/>
    </row>
    <row r="35" spans="2:33" ht="14.25" customHeight="1" x14ac:dyDescent="0.2">
      <c r="B35" s="602" t="s">
        <v>40</v>
      </c>
      <c r="C35" s="603"/>
      <c r="D35" s="587"/>
      <c r="E35" s="604"/>
      <c r="F35" s="605"/>
      <c r="G35" s="277"/>
      <c r="H35" s="187" t="s">
        <v>39</v>
      </c>
      <c r="I35" s="467"/>
      <c r="J35" s="12"/>
      <c r="K35" s="23"/>
      <c r="L35" s="2"/>
      <c r="M35" s="2"/>
      <c r="N35" s="2"/>
      <c r="O35" s="2"/>
      <c r="P35" s="2"/>
      <c r="Q35" s="2"/>
      <c r="R35" s="2"/>
      <c r="S35" s="2"/>
      <c r="T35" s="2"/>
      <c r="U35" s="2"/>
      <c r="V35" s="2"/>
      <c r="W35" s="2"/>
      <c r="X35" s="2"/>
      <c r="Y35" s="2"/>
      <c r="Z35" s="2"/>
      <c r="AA35" s="2"/>
      <c r="AB35" s="2"/>
      <c r="AC35" s="2"/>
      <c r="AD35" s="2"/>
      <c r="AE35" s="2"/>
      <c r="AF35" s="2"/>
      <c r="AG35" s="2"/>
    </row>
    <row r="36" spans="2:33" ht="14.25" customHeight="1" thickBot="1" x14ac:dyDescent="0.25">
      <c r="B36" s="44"/>
      <c r="C36" s="45"/>
      <c r="D36" s="45"/>
      <c r="E36" s="45"/>
      <c r="F36" s="45"/>
      <c r="G36" s="45"/>
      <c r="H36" s="45"/>
      <c r="I36" s="45"/>
      <c r="J36" s="46"/>
      <c r="K36" s="23"/>
      <c r="L36" s="2"/>
      <c r="M36" s="2"/>
      <c r="N36" s="2"/>
      <c r="O36" s="2"/>
      <c r="P36" s="2"/>
      <c r="Q36" s="2"/>
      <c r="R36" s="2"/>
      <c r="S36" s="2"/>
      <c r="T36" s="2"/>
      <c r="U36" s="2"/>
      <c r="V36" s="2"/>
      <c r="W36" s="2"/>
      <c r="X36" s="2"/>
      <c r="Y36" s="2"/>
      <c r="Z36" s="2"/>
      <c r="AA36" s="2"/>
      <c r="AB36" s="2"/>
      <c r="AC36" s="2"/>
      <c r="AD36" s="2"/>
      <c r="AE36" s="2"/>
      <c r="AF36" s="2"/>
      <c r="AG36" s="2"/>
    </row>
    <row r="37" spans="2:33" ht="25.5" customHeight="1" thickBot="1" x14ac:dyDescent="0.25">
      <c r="B37" s="575" t="s">
        <v>165</v>
      </c>
      <c r="C37" s="576"/>
      <c r="D37" s="576"/>
      <c r="E37" s="576"/>
      <c r="F37" s="576"/>
      <c r="G37" s="576"/>
      <c r="H37" s="576"/>
      <c r="I37" s="576"/>
      <c r="J37" s="577"/>
      <c r="K37" s="23"/>
      <c r="L37" s="2"/>
      <c r="M37" s="2"/>
      <c r="N37" s="2"/>
      <c r="O37" s="2"/>
      <c r="P37" s="2"/>
      <c r="Q37" s="2"/>
      <c r="R37" s="2"/>
      <c r="S37" s="2"/>
      <c r="T37" s="2"/>
      <c r="U37" s="2"/>
      <c r="V37" s="2"/>
      <c r="W37" s="2"/>
      <c r="X37" s="2"/>
      <c r="Y37" s="2"/>
      <c r="Z37" s="2"/>
      <c r="AA37" s="2"/>
      <c r="AB37" s="2"/>
      <c r="AC37" s="2"/>
      <c r="AD37" s="2"/>
      <c r="AE37" s="2"/>
      <c r="AF37" s="2"/>
      <c r="AG37" s="2"/>
    </row>
    <row r="38" spans="2:33" ht="14.25" customHeight="1" x14ac:dyDescent="0.2">
      <c r="B38" s="22"/>
      <c r="C38" s="5"/>
      <c r="D38" s="5"/>
      <c r="E38" s="5"/>
      <c r="F38" s="5"/>
      <c r="G38" s="5"/>
      <c r="H38" s="5"/>
      <c r="I38" s="5"/>
      <c r="J38" s="12"/>
      <c r="K38" s="23"/>
      <c r="L38" s="2"/>
      <c r="M38" s="2"/>
      <c r="N38" s="2"/>
      <c r="O38" s="2"/>
      <c r="P38" s="2"/>
      <c r="Q38" s="2"/>
      <c r="R38" s="2"/>
      <c r="S38" s="2"/>
      <c r="T38" s="2"/>
      <c r="U38" s="2"/>
      <c r="V38" s="2"/>
      <c r="W38" s="2"/>
      <c r="X38" s="2"/>
      <c r="Y38" s="2"/>
      <c r="Z38" s="2"/>
      <c r="AA38" s="2"/>
      <c r="AB38" s="2"/>
      <c r="AC38" s="2"/>
      <c r="AD38" s="2"/>
      <c r="AE38" s="2"/>
      <c r="AF38" s="2"/>
      <c r="AG38" s="2"/>
    </row>
    <row r="39" spans="2:33" ht="21" customHeight="1" x14ac:dyDescent="0.2">
      <c r="B39" s="582" t="s">
        <v>170</v>
      </c>
      <c r="C39" s="583"/>
      <c r="D39" s="583"/>
      <c r="E39" s="583"/>
      <c r="F39" s="583"/>
      <c r="G39" s="584"/>
      <c r="H39" s="585"/>
      <c r="I39" s="586"/>
      <c r="J39" s="12"/>
      <c r="K39" s="23"/>
      <c r="L39" s="2"/>
      <c r="M39" s="2"/>
      <c r="N39" s="2"/>
      <c r="O39" s="2"/>
      <c r="P39" s="2"/>
      <c r="Q39" s="2"/>
      <c r="R39" s="2"/>
      <c r="S39" s="2"/>
      <c r="T39" s="2"/>
      <c r="U39" s="2"/>
      <c r="V39" s="2"/>
      <c r="W39" s="2"/>
      <c r="X39" s="2"/>
      <c r="Y39" s="2"/>
      <c r="Z39" s="2"/>
      <c r="AA39" s="2"/>
      <c r="AB39" s="2"/>
      <c r="AC39" s="2"/>
      <c r="AD39" s="2"/>
      <c r="AE39" s="2"/>
      <c r="AF39" s="2"/>
      <c r="AG39" s="2"/>
    </row>
    <row r="40" spans="2:33" ht="21" customHeight="1" x14ac:dyDescent="0.2">
      <c r="B40" s="15"/>
      <c r="C40" s="5"/>
      <c r="D40" s="5"/>
      <c r="E40" s="5"/>
      <c r="F40" s="5"/>
      <c r="G40" s="5"/>
      <c r="H40" s="5"/>
      <c r="I40" s="5"/>
      <c r="J40" s="12"/>
      <c r="K40" s="23"/>
      <c r="L40" s="2"/>
      <c r="M40" s="2"/>
      <c r="N40" s="2"/>
      <c r="O40" s="2"/>
      <c r="P40" s="2"/>
      <c r="Q40" s="2"/>
      <c r="R40" s="2"/>
      <c r="S40" s="2"/>
      <c r="T40" s="2"/>
      <c r="U40" s="2"/>
      <c r="V40" s="2"/>
      <c r="W40" s="2"/>
      <c r="X40" s="2"/>
      <c r="Y40" s="2"/>
      <c r="Z40" s="2"/>
      <c r="AA40" s="2"/>
      <c r="AB40" s="2"/>
      <c r="AC40" s="2"/>
      <c r="AD40" s="2"/>
      <c r="AE40" s="2"/>
      <c r="AF40" s="2"/>
      <c r="AG40" s="2"/>
    </row>
    <row r="41" spans="2:33" ht="21" customHeight="1" x14ac:dyDescent="0.2">
      <c r="B41" s="15" t="s">
        <v>580</v>
      </c>
      <c r="C41" s="5"/>
      <c r="D41" s="5"/>
      <c r="E41" s="5" t="s">
        <v>162</v>
      </c>
      <c r="F41" s="5"/>
      <c r="G41" s="5"/>
      <c r="H41" s="5"/>
      <c r="I41" s="5" t="s">
        <v>163</v>
      </c>
      <c r="J41" s="12"/>
      <c r="K41" s="23"/>
      <c r="L41" s="2"/>
      <c r="M41" s="2"/>
      <c r="N41" s="2"/>
      <c r="O41" s="2"/>
      <c r="P41" s="2"/>
      <c r="Q41" s="2"/>
      <c r="R41" s="2"/>
      <c r="S41" s="2"/>
      <c r="T41" s="2"/>
      <c r="U41" s="2"/>
      <c r="V41" s="2"/>
      <c r="W41" s="2"/>
      <c r="X41" s="2"/>
      <c r="Y41" s="2"/>
      <c r="Z41" s="2"/>
      <c r="AA41" s="2"/>
      <c r="AB41" s="2"/>
      <c r="AC41" s="2"/>
      <c r="AD41" s="2"/>
      <c r="AE41" s="2"/>
      <c r="AF41" s="2"/>
      <c r="AG41" s="2"/>
    </row>
    <row r="42" spans="2:33" ht="13.5" customHeight="1" x14ac:dyDescent="0.2">
      <c r="B42" s="15" t="s">
        <v>579</v>
      </c>
      <c r="C42" s="5"/>
      <c r="D42" s="5"/>
      <c r="E42" s="5"/>
      <c r="F42" s="5"/>
      <c r="G42" s="5"/>
      <c r="H42" s="5"/>
      <c r="I42" s="5"/>
      <c r="J42" s="12"/>
      <c r="K42" s="23"/>
      <c r="L42" s="2"/>
      <c r="M42" s="2"/>
      <c r="N42" s="2"/>
      <c r="O42" s="2"/>
      <c r="P42" s="2"/>
      <c r="Q42" s="2"/>
      <c r="R42" s="2"/>
      <c r="S42" s="2"/>
      <c r="T42" s="2"/>
      <c r="U42" s="2"/>
      <c r="V42" s="2"/>
      <c r="W42" s="2"/>
      <c r="X42" s="2"/>
      <c r="Y42" s="2"/>
      <c r="Z42" s="2"/>
      <c r="AA42" s="2"/>
      <c r="AB42" s="2"/>
      <c r="AC42" s="2"/>
      <c r="AD42" s="2"/>
      <c r="AE42" s="2"/>
      <c r="AF42" s="2"/>
      <c r="AG42" s="2"/>
    </row>
    <row r="43" spans="2:33" ht="13.5" customHeight="1" x14ac:dyDescent="0.2">
      <c r="B43" s="15"/>
      <c r="E43" s="5" t="s">
        <v>161</v>
      </c>
      <c r="F43" s="5"/>
      <c r="G43" s="5"/>
      <c r="I43" s="6" t="s">
        <v>164</v>
      </c>
      <c r="J43" s="12"/>
      <c r="K43" s="23"/>
      <c r="L43" s="2"/>
      <c r="M43" s="2"/>
      <c r="N43" s="2"/>
      <c r="O43" s="2"/>
      <c r="P43" s="2"/>
      <c r="Q43" s="2"/>
      <c r="R43" s="2"/>
      <c r="S43" s="2"/>
      <c r="T43" s="2"/>
      <c r="U43" s="2"/>
      <c r="V43" s="2"/>
      <c r="W43" s="2"/>
      <c r="X43" s="2"/>
      <c r="Y43" s="2"/>
      <c r="Z43" s="2"/>
      <c r="AA43" s="2"/>
      <c r="AB43" s="2"/>
      <c r="AC43" s="2"/>
      <c r="AD43" s="2"/>
      <c r="AE43" s="2"/>
      <c r="AF43" s="2"/>
      <c r="AG43" s="2"/>
    </row>
    <row r="44" spans="2:33" x14ac:dyDescent="0.2">
      <c r="B44" s="20"/>
      <c r="C44" s="6"/>
      <c r="D44" s="6"/>
      <c r="E44" s="6"/>
      <c r="F44" s="6"/>
      <c r="G44" s="6"/>
      <c r="H44" s="6"/>
      <c r="I44" s="6"/>
      <c r="J44" s="19"/>
      <c r="K44" s="18"/>
      <c r="L44" s="2"/>
      <c r="M44" s="2"/>
      <c r="N44" s="2"/>
      <c r="O44" s="2"/>
      <c r="P44" s="2"/>
      <c r="Q44" s="2"/>
      <c r="R44" s="2"/>
      <c r="S44" s="2"/>
      <c r="T44" s="2"/>
      <c r="U44" s="2"/>
      <c r="V44" s="2"/>
      <c r="W44" s="2"/>
      <c r="X44" s="2"/>
      <c r="Y44" s="2"/>
      <c r="Z44" s="2"/>
      <c r="AA44" s="2"/>
      <c r="AB44" s="2"/>
      <c r="AC44" s="2"/>
      <c r="AD44" s="2"/>
      <c r="AE44" s="2"/>
      <c r="AF44" s="2"/>
      <c r="AG44" s="2"/>
    </row>
    <row r="45" spans="2:33" ht="24.75" customHeight="1" x14ac:dyDescent="0.2">
      <c r="B45" s="579" t="s">
        <v>167</v>
      </c>
      <c r="C45" s="580"/>
      <c r="D45" s="587"/>
      <c r="E45" s="588"/>
      <c r="F45" s="277"/>
      <c r="G45" s="581" t="s">
        <v>168</v>
      </c>
      <c r="H45" s="580"/>
      <c r="I45" s="468"/>
      <c r="J45" s="19"/>
      <c r="K45" s="18"/>
      <c r="L45" s="2"/>
      <c r="M45" s="2"/>
      <c r="N45" s="2"/>
      <c r="O45" s="2"/>
      <c r="P45" s="2"/>
      <c r="Q45" s="2"/>
      <c r="R45" s="2"/>
      <c r="S45" s="2"/>
      <c r="T45" s="2"/>
      <c r="U45" s="2"/>
      <c r="V45" s="2"/>
      <c r="W45" s="2"/>
      <c r="X45" s="2"/>
      <c r="Y45" s="2"/>
      <c r="Z45" s="2"/>
      <c r="AA45" s="2"/>
      <c r="AB45" s="2"/>
      <c r="AC45" s="2"/>
      <c r="AD45" s="2"/>
      <c r="AE45" s="2"/>
      <c r="AF45" s="2"/>
      <c r="AG45" s="2"/>
    </row>
    <row r="46" spans="2:33" x14ac:dyDescent="0.2">
      <c r="B46" s="275"/>
      <c r="C46" s="277"/>
      <c r="D46" s="277"/>
      <c r="E46" s="277"/>
      <c r="F46" s="277"/>
      <c r="G46" s="277"/>
      <c r="H46" s="277"/>
      <c r="I46" s="6"/>
      <c r="J46" s="19"/>
      <c r="K46" s="18"/>
      <c r="L46" s="2"/>
      <c r="M46" s="2"/>
      <c r="N46" s="2"/>
      <c r="O46" s="2"/>
      <c r="P46" s="2"/>
      <c r="Q46" s="2"/>
      <c r="R46" s="2"/>
      <c r="S46" s="2"/>
      <c r="T46" s="2"/>
      <c r="U46" s="2"/>
      <c r="V46" s="2"/>
      <c r="W46" s="2"/>
      <c r="X46" s="2"/>
      <c r="Y46" s="2"/>
      <c r="Z46" s="2"/>
      <c r="AA46" s="2"/>
      <c r="AB46" s="2"/>
      <c r="AC46" s="2"/>
      <c r="AD46" s="2"/>
      <c r="AE46" s="2"/>
      <c r="AF46" s="2"/>
      <c r="AG46" s="2"/>
    </row>
    <row r="47" spans="2:33" ht="24" customHeight="1" x14ac:dyDescent="0.2">
      <c r="B47" s="579" t="s">
        <v>166</v>
      </c>
      <c r="C47" s="580"/>
      <c r="D47" s="587"/>
      <c r="E47" s="588"/>
      <c r="F47" s="277"/>
      <c r="G47" s="581" t="s">
        <v>169</v>
      </c>
      <c r="H47" s="580"/>
      <c r="I47" s="468"/>
      <c r="J47" s="19"/>
      <c r="K47" s="18"/>
      <c r="L47" s="2"/>
      <c r="M47" s="2"/>
      <c r="N47" s="2"/>
      <c r="O47" s="2"/>
      <c r="P47" s="2"/>
      <c r="Q47" s="2"/>
      <c r="R47" s="2"/>
      <c r="S47" s="2"/>
      <c r="T47" s="2"/>
      <c r="U47" s="2"/>
      <c r="V47" s="2"/>
      <c r="W47" s="2"/>
      <c r="X47" s="2"/>
      <c r="Y47" s="2"/>
      <c r="Z47" s="2"/>
      <c r="AA47" s="2"/>
      <c r="AB47" s="2"/>
      <c r="AC47" s="2"/>
      <c r="AD47" s="2"/>
      <c r="AE47" s="2"/>
      <c r="AF47" s="2"/>
      <c r="AG47" s="2"/>
    </row>
    <row r="48" spans="2:33" x14ac:dyDescent="0.2">
      <c r="B48" s="20"/>
      <c r="C48" s="6"/>
      <c r="D48" s="6"/>
      <c r="E48" s="6"/>
      <c r="F48" s="6"/>
      <c r="G48" s="6"/>
      <c r="H48" s="6"/>
      <c r="I48" s="6"/>
      <c r="J48" s="19"/>
      <c r="K48" s="18"/>
      <c r="L48" s="2"/>
      <c r="M48" s="2"/>
      <c r="N48" s="2"/>
      <c r="O48" s="2"/>
      <c r="P48" s="2"/>
      <c r="Q48" s="2"/>
      <c r="R48" s="2"/>
      <c r="S48" s="2"/>
      <c r="T48" s="2"/>
      <c r="U48" s="2"/>
      <c r="V48" s="2"/>
      <c r="W48" s="2"/>
      <c r="X48" s="2"/>
      <c r="Y48" s="2"/>
      <c r="Z48" s="2"/>
      <c r="AA48" s="2"/>
      <c r="AB48" s="2"/>
      <c r="AC48" s="2"/>
      <c r="AD48" s="2"/>
      <c r="AE48" s="2"/>
      <c r="AF48" s="2"/>
      <c r="AG48" s="2"/>
    </row>
    <row r="49" spans="2:33" x14ac:dyDescent="0.2">
      <c r="B49" s="20"/>
      <c r="C49" s="6"/>
      <c r="D49" s="6"/>
      <c r="E49" s="6"/>
      <c r="F49" s="6"/>
      <c r="G49" s="6"/>
      <c r="H49" s="6"/>
      <c r="I49" s="6"/>
      <c r="J49" s="19"/>
      <c r="K49" s="18"/>
      <c r="L49" s="2"/>
      <c r="M49" s="2"/>
      <c r="N49" s="2"/>
      <c r="O49" s="2"/>
      <c r="P49" s="2"/>
      <c r="Q49" s="2"/>
      <c r="R49" s="2"/>
      <c r="S49" s="2"/>
      <c r="T49" s="2"/>
      <c r="U49" s="2"/>
      <c r="V49" s="2"/>
      <c r="W49" s="2"/>
      <c r="X49" s="2"/>
      <c r="Y49" s="2"/>
      <c r="Z49" s="2"/>
      <c r="AA49" s="2"/>
      <c r="AB49" s="2"/>
      <c r="AC49" s="2"/>
      <c r="AD49" s="2"/>
      <c r="AE49" s="2"/>
      <c r="AF49" s="2"/>
      <c r="AG49" s="2"/>
    </row>
    <row r="50" spans="2:33" x14ac:dyDescent="0.2">
      <c r="B50" s="20"/>
      <c r="C50" s="6"/>
      <c r="D50" s="6"/>
      <c r="E50" s="6"/>
      <c r="F50" s="6"/>
      <c r="G50" s="6"/>
      <c r="H50" s="6"/>
      <c r="I50" s="6"/>
      <c r="J50" s="19"/>
      <c r="K50" s="18"/>
      <c r="L50" s="2"/>
      <c r="M50" s="2"/>
      <c r="N50" s="2"/>
      <c r="O50" s="2"/>
      <c r="P50" s="2"/>
      <c r="Q50" s="2"/>
      <c r="R50" s="2"/>
      <c r="S50" s="2"/>
      <c r="T50" s="2"/>
      <c r="U50" s="2"/>
      <c r="V50" s="2"/>
      <c r="W50" s="2"/>
      <c r="X50" s="2"/>
      <c r="Y50" s="2"/>
      <c r="Z50" s="2"/>
      <c r="AA50" s="2"/>
      <c r="AB50" s="2"/>
      <c r="AC50" s="2"/>
      <c r="AD50" s="2"/>
      <c r="AE50" s="2"/>
      <c r="AF50" s="2"/>
      <c r="AG50" s="2"/>
    </row>
    <row r="51" spans="2:33" ht="13.5" customHeight="1" thickBot="1" x14ac:dyDescent="0.25">
      <c r="B51" s="21"/>
      <c r="C51" s="13"/>
      <c r="D51" s="13"/>
      <c r="E51" s="45"/>
      <c r="F51" s="13"/>
      <c r="G51" s="13"/>
      <c r="H51" s="47"/>
      <c r="I51" s="13"/>
      <c r="J51" s="14"/>
      <c r="K51" s="18"/>
      <c r="L51" s="2"/>
      <c r="M51" s="2"/>
      <c r="N51" s="2"/>
      <c r="O51" s="2"/>
      <c r="P51" s="2"/>
      <c r="Q51" s="2"/>
      <c r="R51" s="2"/>
      <c r="S51" s="2"/>
      <c r="T51" s="2"/>
      <c r="U51" s="2"/>
      <c r="V51" s="2"/>
      <c r="W51" s="2"/>
      <c r="X51" s="2"/>
      <c r="Y51" s="2"/>
      <c r="Z51" s="2"/>
      <c r="AA51" s="2"/>
      <c r="AB51" s="2"/>
      <c r="AC51" s="2"/>
      <c r="AD51" s="2"/>
      <c r="AE51" s="2"/>
      <c r="AF51" s="2"/>
      <c r="AG51" s="2"/>
    </row>
    <row r="52" spans="2:33" ht="13.5" customHeight="1" x14ac:dyDescent="0.2">
      <c r="B52" s="6"/>
      <c r="C52" s="6"/>
      <c r="D52" s="6"/>
      <c r="E52" s="6"/>
      <c r="F52" s="6"/>
      <c r="G52" s="6"/>
      <c r="H52" s="6"/>
      <c r="I52" s="6"/>
      <c r="J52" s="6"/>
      <c r="K52" s="9"/>
      <c r="L52" s="2"/>
      <c r="M52" s="2"/>
      <c r="N52" s="2"/>
      <c r="O52" s="2"/>
      <c r="P52" s="2"/>
      <c r="Q52" s="2"/>
      <c r="R52" s="2"/>
      <c r="S52" s="2"/>
      <c r="T52" s="2"/>
      <c r="U52" s="2"/>
      <c r="V52" s="2"/>
      <c r="W52" s="2"/>
      <c r="X52" s="2"/>
      <c r="Y52" s="2"/>
      <c r="Z52" s="2"/>
      <c r="AA52" s="2"/>
      <c r="AB52" s="2"/>
      <c r="AC52" s="2"/>
      <c r="AD52" s="2"/>
      <c r="AE52" s="2"/>
      <c r="AF52" s="2"/>
      <c r="AG52" s="2"/>
    </row>
    <row r="53" spans="2:33" ht="13.5" customHeight="1" x14ac:dyDescent="0.2">
      <c r="B53" s="578" t="s">
        <v>592</v>
      </c>
      <c r="C53" s="578"/>
      <c r="D53" s="578"/>
      <c r="E53" s="578"/>
      <c r="F53" s="578"/>
      <c r="G53" s="578"/>
      <c r="H53" s="578"/>
      <c r="I53" s="578"/>
      <c r="J53" s="578"/>
      <c r="K53" s="9"/>
      <c r="L53" s="2"/>
      <c r="M53" s="2"/>
      <c r="N53" s="2"/>
      <c r="O53" s="2"/>
      <c r="P53" s="2"/>
      <c r="Q53" s="2"/>
      <c r="R53" s="2"/>
      <c r="S53" s="2"/>
      <c r="T53" s="2"/>
      <c r="U53" s="2"/>
      <c r="V53" s="2"/>
      <c r="W53" s="2"/>
      <c r="X53" s="2"/>
      <c r="Y53" s="2"/>
      <c r="Z53" s="2"/>
      <c r="AA53" s="2"/>
      <c r="AB53" s="2"/>
      <c r="AC53" s="2"/>
      <c r="AD53" s="2"/>
      <c r="AE53" s="2"/>
      <c r="AF53" s="2"/>
      <c r="AG53" s="2"/>
    </row>
    <row r="54" spans="2:33" x14ac:dyDescent="0.2">
      <c r="B54" s="2"/>
      <c r="C54" s="2"/>
      <c r="D54" s="2"/>
      <c r="E54" s="2"/>
      <c r="F54" s="2"/>
      <c r="G54" s="2"/>
      <c r="H54" s="2"/>
      <c r="I54" s="2"/>
      <c r="J54" s="6"/>
      <c r="L54" s="2"/>
      <c r="M54" s="2"/>
      <c r="N54" s="2"/>
      <c r="O54" s="2"/>
      <c r="P54" s="2"/>
      <c r="Q54" s="2"/>
      <c r="R54" s="2"/>
      <c r="S54" s="2"/>
      <c r="T54" s="2"/>
      <c r="U54" s="2"/>
      <c r="V54" s="2"/>
      <c r="W54" s="2"/>
      <c r="X54" s="2"/>
      <c r="Y54" s="2"/>
      <c r="Z54" s="2"/>
      <c r="AA54" s="2"/>
      <c r="AB54" s="2"/>
      <c r="AC54" s="2"/>
      <c r="AD54" s="2"/>
      <c r="AE54" s="2"/>
      <c r="AF54" s="2"/>
      <c r="AG54" s="2"/>
    </row>
    <row r="55" spans="2:33" x14ac:dyDescent="0.2">
      <c r="B55" s="2"/>
      <c r="C55" s="2"/>
      <c r="E55" s="25"/>
      <c r="F55" s="25"/>
      <c r="G55" s="25"/>
      <c r="H55" s="25"/>
      <c r="I55" s="25"/>
      <c r="J55" s="6"/>
      <c r="L55" s="2"/>
      <c r="M55" s="2"/>
      <c r="N55" s="2"/>
      <c r="O55" s="2"/>
      <c r="P55" s="2"/>
      <c r="Q55" s="2"/>
      <c r="R55" s="2"/>
      <c r="S55" s="2"/>
      <c r="T55" s="2"/>
      <c r="U55" s="2"/>
      <c r="V55" s="2"/>
      <c r="W55" s="2"/>
      <c r="X55" s="2"/>
      <c r="Y55" s="2"/>
      <c r="Z55" s="2"/>
      <c r="AA55" s="2"/>
      <c r="AB55" s="2"/>
      <c r="AC55" s="2"/>
      <c r="AD55" s="2"/>
      <c r="AE55" s="2"/>
      <c r="AF55" s="2"/>
      <c r="AG55" s="2"/>
    </row>
    <row r="56" spans="2:33" x14ac:dyDescent="0.2">
      <c r="B56" s="2"/>
      <c r="C56" s="2"/>
      <c r="D56" s="2"/>
      <c r="E56" s="2"/>
      <c r="F56" s="2"/>
      <c r="G56" s="2"/>
      <c r="H56" s="2"/>
      <c r="I56" s="2"/>
      <c r="J56" s="6"/>
      <c r="L56" s="2"/>
      <c r="M56" s="2"/>
      <c r="N56" s="2"/>
      <c r="O56" s="2"/>
      <c r="P56" s="2"/>
      <c r="Q56" s="2"/>
      <c r="R56" s="2"/>
      <c r="S56" s="2"/>
      <c r="T56" s="2"/>
      <c r="U56" s="2"/>
      <c r="V56" s="2"/>
      <c r="W56" s="2"/>
      <c r="X56" s="2"/>
      <c r="Y56" s="2"/>
      <c r="Z56" s="2"/>
      <c r="AA56" s="2"/>
      <c r="AB56" s="2"/>
      <c r="AC56" s="2"/>
      <c r="AD56" s="2"/>
      <c r="AE56" s="2"/>
      <c r="AF56" s="2"/>
      <c r="AG56" s="2"/>
    </row>
    <row r="57" spans="2:33" x14ac:dyDescent="0.2">
      <c r="B57" s="2"/>
      <c r="C57" s="2"/>
      <c r="D57" s="2"/>
      <c r="E57" s="2"/>
      <c r="F57" s="2"/>
      <c r="G57" s="2"/>
      <c r="H57" s="2"/>
      <c r="I57" s="2"/>
      <c r="J57" s="6"/>
      <c r="L57" s="2"/>
      <c r="M57" s="2"/>
      <c r="N57" s="2"/>
      <c r="O57" s="2"/>
      <c r="P57" s="2"/>
      <c r="Q57" s="2"/>
      <c r="R57" s="2"/>
      <c r="S57" s="2"/>
      <c r="T57" s="2"/>
      <c r="U57" s="2"/>
      <c r="V57" s="2"/>
      <c r="W57" s="2"/>
      <c r="X57" s="2"/>
      <c r="Y57" s="2"/>
      <c r="Z57" s="2"/>
      <c r="AA57" s="2"/>
      <c r="AB57" s="2"/>
      <c r="AC57" s="2"/>
      <c r="AD57" s="2"/>
      <c r="AE57" s="2"/>
      <c r="AF57" s="2"/>
      <c r="AG57" s="2"/>
    </row>
    <row r="58" spans="2:33" x14ac:dyDescent="0.2">
      <c r="B58" s="2"/>
      <c r="C58" s="2"/>
      <c r="D58" s="2"/>
      <c r="E58" s="2"/>
      <c r="F58" s="2"/>
      <c r="G58" s="2"/>
      <c r="H58" s="2"/>
      <c r="I58" s="2"/>
      <c r="J58" s="6"/>
      <c r="L58" s="2"/>
      <c r="M58" s="2"/>
      <c r="N58" s="2"/>
      <c r="O58" s="2"/>
      <c r="P58" s="2"/>
      <c r="Q58" s="2"/>
      <c r="R58" s="2"/>
      <c r="S58" s="2"/>
      <c r="T58" s="2"/>
      <c r="U58" s="2"/>
      <c r="V58" s="2"/>
      <c r="W58" s="2"/>
      <c r="X58" s="2"/>
      <c r="Y58" s="2"/>
      <c r="Z58" s="2"/>
      <c r="AA58" s="2"/>
      <c r="AB58" s="2"/>
      <c r="AC58" s="2"/>
      <c r="AD58" s="2"/>
      <c r="AE58" s="2"/>
      <c r="AF58" s="2"/>
      <c r="AG58" s="2"/>
    </row>
    <row r="59" spans="2:33" x14ac:dyDescent="0.2">
      <c r="B59" s="2"/>
      <c r="C59" s="2"/>
      <c r="D59" s="2"/>
      <c r="E59" s="2"/>
      <c r="F59" s="2"/>
      <c r="G59" s="2"/>
      <c r="H59" s="2"/>
      <c r="I59" s="2"/>
      <c r="J59" s="6"/>
      <c r="L59" s="2"/>
      <c r="M59" s="2"/>
      <c r="N59" s="2"/>
      <c r="O59" s="2"/>
      <c r="P59" s="2"/>
      <c r="Q59" s="2"/>
      <c r="R59" s="2"/>
      <c r="S59" s="2"/>
      <c r="T59" s="2"/>
      <c r="U59" s="2"/>
      <c r="V59" s="2"/>
      <c r="W59" s="2"/>
      <c r="X59" s="2"/>
      <c r="Y59" s="2"/>
      <c r="Z59" s="2"/>
      <c r="AA59" s="2"/>
      <c r="AB59" s="2"/>
      <c r="AC59" s="2"/>
      <c r="AD59" s="2"/>
      <c r="AE59" s="2"/>
      <c r="AF59" s="2"/>
      <c r="AG59" s="2"/>
    </row>
    <row r="60" spans="2:33" x14ac:dyDescent="0.2">
      <c r="B60" s="2"/>
      <c r="C60" s="2"/>
      <c r="D60" s="2"/>
      <c r="E60" s="2"/>
      <c r="F60" s="2"/>
      <c r="G60" s="2"/>
      <c r="H60" s="2"/>
      <c r="I60" s="2"/>
      <c r="J60" s="6"/>
      <c r="L60" s="2"/>
      <c r="M60" s="2"/>
      <c r="N60" s="2"/>
      <c r="O60" s="2"/>
      <c r="P60" s="2"/>
      <c r="Q60" s="2"/>
      <c r="R60" s="2"/>
      <c r="S60" s="2"/>
      <c r="T60" s="2"/>
      <c r="U60" s="2"/>
      <c r="V60" s="2"/>
      <c r="W60" s="2"/>
      <c r="X60" s="2"/>
      <c r="Y60" s="2"/>
      <c r="Z60" s="2"/>
      <c r="AA60" s="2"/>
      <c r="AB60" s="2"/>
      <c r="AC60" s="2"/>
      <c r="AD60" s="2"/>
      <c r="AE60" s="2"/>
      <c r="AF60" s="2"/>
      <c r="AG60" s="2"/>
    </row>
    <row r="61" spans="2:33" x14ac:dyDescent="0.2">
      <c r="B61" s="2"/>
      <c r="C61" s="2"/>
      <c r="D61" s="2"/>
      <c r="E61" s="2"/>
      <c r="F61" s="2"/>
      <c r="G61" s="2"/>
      <c r="H61" s="2"/>
      <c r="I61" s="2"/>
      <c r="J61" s="6"/>
      <c r="L61" s="2"/>
      <c r="M61" s="2"/>
      <c r="N61" s="2"/>
      <c r="O61" s="2"/>
      <c r="P61" s="2"/>
      <c r="Q61" s="2"/>
      <c r="R61" s="2"/>
      <c r="S61" s="2"/>
      <c r="T61" s="2"/>
      <c r="U61" s="2"/>
      <c r="V61" s="2"/>
      <c r="W61" s="2"/>
      <c r="X61" s="2"/>
      <c r="Y61" s="2"/>
      <c r="Z61" s="2"/>
      <c r="AA61" s="2"/>
      <c r="AB61" s="2"/>
      <c r="AC61" s="2"/>
      <c r="AD61" s="2"/>
      <c r="AE61" s="2"/>
      <c r="AF61" s="2"/>
      <c r="AG61" s="2"/>
    </row>
    <row r="62" spans="2:33" x14ac:dyDescent="0.2">
      <c r="B62" s="2"/>
      <c r="C62" s="2"/>
      <c r="D62" s="2"/>
      <c r="E62" s="2"/>
      <c r="F62" s="2"/>
      <c r="G62" s="2"/>
      <c r="H62" s="2"/>
      <c r="I62" s="2"/>
      <c r="J62" s="6"/>
      <c r="L62" s="2"/>
      <c r="M62" s="2"/>
      <c r="N62" s="2"/>
      <c r="O62" s="2"/>
      <c r="P62" s="2"/>
      <c r="Q62" s="2"/>
      <c r="R62" s="2"/>
      <c r="S62" s="2"/>
      <c r="T62" s="2"/>
      <c r="U62" s="2"/>
      <c r="V62" s="2"/>
      <c r="W62" s="2"/>
      <c r="X62" s="2"/>
      <c r="Y62" s="2"/>
      <c r="Z62" s="2"/>
      <c r="AA62" s="2"/>
      <c r="AB62" s="2"/>
      <c r="AC62" s="2"/>
      <c r="AD62" s="2"/>
      <c r="AE62" s="2"/>
      <c r="AF62" s="2"/>
      <c r="AG62" s="2"/>
    </row>
    <row r="63" spans="2:33" x14ac:dyDescent="0.2">
      <c r="B63" s="2"/>
      <c r="C63" s="2"/>
      <c r="D63" s="2"/>
      <c r="E63" s="2"/>
      <c r="F63" s="2"/>
      <c r="G63" s="2"/>
      <c r="H63" s="2"/>
      <c r="I63" s="2"/>
      <c r="J63" s="6"/>
      <c r="L63" s="2"/>
      <c r="M63" s="2"/>
      <c r="N63" s="2"/>
      <c r="O63" s="2"/>
      <c r="P63" s="2"/>
      <c r="Q63" s="2"/>
      <c r="R63" s="2"/>
      <c r="S63" s="2"/>
      <c r="T63" s="2"/>
      <c r="U63" s="2"/>
      <c r="V63" s="2"/>
      <c r="W63" s="2"/>
      <c r="X63" s="2"/>
      <c r="Y63" s="2"/>
      <c r="Z63" s="2"/>
      <c r="AA63" s="2"/>
      <c r="AB63" s="2"/>
      <c r="AC63" s="2"/>
      <c r="AD63" s="2"/>
      <c r="AE63" s="2"/>
      <c r="AF63" s="2"/>
      <c r="AG63" s="2"/>
    </row>
    <row r="64" spans="2:33" x14ac:dyDescent="0.2">
      <c r="B64" s="2"/>
      <c r="C64" s="2"/>
      <c r="D64" s="2"/>
      <c r="E64" s="2"/>
      <c r="F64" s="2"/>
      <c r="G64" s="2"/>
      <c r="H64" s="2"/>
      <c r="I64" s="2"/>
      <c r="J64" s="6"/>
      <c r="L64" s="2"/>
      <c r="M64" s="2"/>
      <c r="N64" s="2"/>
      <c r="O64" s="2"/>
      <c r="P64" s="2"/>
      <c r="Q64" s="2"/>
      <c r="R64" s="2"/>
      <c r="S64" s="2"/>
      <c r="T64" s="2"/>
      <c r="U64" s="2"/>
      <c r="V64" s="2"/>
      <c r="W64" s="2"/>
      <c r="X64" s="2"/>
      <c r="Y64" s="2"/>
      <c r="Z64" s="2"/>
      <c r="AA64" s="2"/>
      <c r="AB64" s="2"/>
      <c r="AC64" s="2"/>
      <c r="AD64" s="2"/>
      <c r="AE64" s="2"/>
      <c r="AF64" s="2"/>
      <c r="AG64" s="2"/>
    </row>
    <row r="65" spans="2:33" x14ac:dyDescent="0.2">
      <c r="B65" s="2"/>
      <c r="C65" s="2"/>
      <c r="D65" s="2"/>
      <c r="E65" s="2"/>
      <c r="F65" s="2"/>
      <c r="G65" s="2"/>
      <c r="H65" s="2"/>
      <c r="I65" s="2"/>
      <c r="J65" s="6"/>
      <c r="L65" s="2"/>
      <c r="M65" s="2"/>
      <c r="N65" s="2"/>
      <c r="O65" s="2"/>
      <c r="P65" s="2"/>
      <c r="Q65" s="2"/>
      <c r="R65" s="2"/>
      <c r="S65" s="2"/>
      <c r="T65" s="2"/>
      <c r="U65" s="2"/>
      <c r="V65" s="2"/>
      <c r="W65" s="2"/>
      <c r="X65" s="2"/>
      <c r="Y65" s="2"/>
      <c r="Z65" s="2"/>
      <c r="AA65" s="2"/>
      <c r="AB65" s="2"/>
      <c r="AC65" s="2"/>
      <c r="AD65" s="2"/>
      <c r="AE65" s="2"/>
      <c r="AF65" s="2"/>
      <c r="AG65" s="2"/>
    </row>
    <row r="66" spans="2:33" x14ac:dyDescent="0.2">
      <c r="B66" s="2"/>
      <c r="C66" s="2"/>
      <c r="D66" s="2"/>
      <c r="E66" s="2"/>
      <c r="F66" s="2"/>
      <c r="G66" s="2"/>
      <c r="H66" s="2"/>
      <c r="I66" s="2"/>
      <c r="J66" s="6"/>
      <c r="L66" s="2"/>
      <c r="M66" s="2"/>
      <c r="N66" s="2"/>
      <c r="O66" s="2"/>
      <c r="P66" s="2"/>
      <c r="Q66" s="2"/>
      <c r="R66" s="2"/>
      <c r="S66" s="2"/>
      <c r="T66" s="2"/>
      <c r="U66" s="2"/>
      <c r="V66" s="2"/>
      <c r="W66" s="2"/>
      <c r="X66" s="2"/>
      <c r="Y66" s="2"/>
      <c r="Z66" s="2"/>
      <c r="AA66" s="2"/>
      <c r="AB66" s="2"/>
      <c r="AC66" s="2"/>
      <c r="AD66" s="2"/>
      <c r="AE66" s="2"/>
      <c r="AF66" s="2"/>
      <c r="AG66" s="2"/>
    </row>
    <row r="67" spans="2:33" x14ac:dyDescent="0.2">
      <c r="B67" s="2"/>
      <c r="C67" s="2"/>
      <c r="D67" s="2"/>
      <c r="E67" s="2"/>
      <c r="F67" s="2"/>
      <c r="G67" s="2"/>
      <c r="H67" s="2"/>
      <c r="I67" s="2"/>
      <c r="J67" s="6"/>
      <c r="L67" s="2"/>
      <c r="M67" s="2"/>
      <c r="N67" s="2"/>
      <c r="O67" s="2"/>
      <c r="P67" s="2"/>
      <c r="Q67" s="2"/>
      <c r="R67" s="2"/>
      <c r="S67" s="2"/>
      <c r="T67" s="2"/>
      <c r="U67" s="2"/>
      <c r="V67" s="2"/>
      <c r="W67" s="2"/>
      <c r="X67" s="2"/>
      <c r="Y67" s="2"/>
      <c r="Z67" s="2"/>
      <c r="AA67" s="2"/>
      <c r="AB67" s="2"/>
      <c r="AC67" s="2"/>
      <c r="AD67" s="2"/>
      <c r="AE67" s="2"/>
      <c r="AF67" s="2"/>
      <c r="AG67" s="2"/>
    </row>
    <row r="68" spans="2:33" x14ac:dyDescent="0.2">
      <c r="B68" s="2"/>
      <c r="C68" s="2"/>
      <c r="D68" s="2"/>
      <c r="E68" s="2"/>
      <c r="F68" s="2"/>
      <c r="G68" s="2"/>
      <c r="H68" s="2"/>
      <c r="I68" s="2"/>
      <c r="J68" s="6"/>
      <c r="L68" s="2"/>
      <c r="M68" s="2"/>
      <c r="N68" s="2"/>
      <c r="O68" s="2"/>
      <c r="P68" s="2"/>
      <c r="Q68" s="2"/>
      <c r="R68" s="2"/>
      <c r="S68" s="2"/>
      <c r="T68" s="2"/>
      <c r="U68" s="2"/>
      <c r="V68" s="2"/>
      <c r="W68" s="2"/>
      <c r="X68" s="2"/>
      <c r="Y68" s="2"/>
      <c r="Z68" s="2"/>
      <c r="AA68" s="2"/>
      <c r="AB68" s="2"/>
      <c r="AC68" s="2"/>
      <c r="AD68" s="2"/>
      <c r="AE68" s="2"/>
      <c r="AF68" s="2"/>
      <c r="AG68" s="2"/>
    </row>
    <row r="69" spans="2:33" x14ac:dyDescent="0.2">
      <c r="B69" s="2"/>
      <c r="C69" s="2"/>
      <c r="D69" s="2"/>
      <c r="E69" s="2"/>
      <c r="F69" s="2"/>
      <c r="G69" s="2"/>
      <c r="H69" s="2"/>
      <c r="I69" s="2"/>
      <c r="J69" s="6"/>
      <c r="L69" s="2"/>
      <c r="M69" s="2"/>
      <c r="N69" s="2"/>
      <c r="O69" s="2"/>
      <c r="P69" s="2"/>
      <c r="Q69" s="2"/>
      <c r="R69" s="2"/>
      <c r="S69" s="2"/>
      <c r="T69" s="2"/>
      <c r="U69" s="2"/>
      <c r="V69" s="2"/>
      <c r="W69" s="2"/>
      <c r="X69" s="2"/>
      <c r="Y69" s="2"/>
      <c r="Z69" s="2"/>
      <c r="AA69" s="2"/>
      <c r="AB69" s="2"/>
      <c r="AC69" s="2"/>
      <c r="AD69" s="2"/>
      <c r="AE69" s="2"/>
      <c r="AF69" s="2"/>
      <c r="AG69" s="2"/>
    </row>
    <row r="70" spans="2:33" x14ac:dyDescent="0.2">
      <c r="B70" s="2"/>
      <c r="C70" s="2"/>
      <c r="D70" s="2"/>
      <c r="E70" s="2"/>
      <c r="F70" s="2"/>
      <c r="G70" s="2"/>
      <c r="H70" s="2"/>
      <c r="I70" s="2"/>
      <c r="J70" s="6"/>
      <c r="L70" s="2"/>
      <c r="M70" s="2"/>
      <c r="N70" s="2"/>
      <c r="O70" s="2"/>
      <c r="P70" s="2"/>
      <c r="Q70" s="2"/>
      <c r="R70" s="2"/>
      <c r="S70" s="2"/>
      <c r="T70" s="2"/>
      <c r="U70" s="2"/>
      <c r="V70" s="2"/>
      <c r="W70" s="2"/>
      <c r="X70" s="2"/>
      <c r="Y70" s="2"/>
      <c r="Z70" s="2"/>
      <c r="AA70" s="2"/>
      <c r="AB70" s="2"/>
      <c r="AC70" s="2"/>
      <c r="AD70" s="2"/>
      <c r="AE70" s="2"/>
      <c r="AF70" s="2"/>
      <c r="AG70" s="2"/>
    </row>
    <row r="71" spans="2:33" x14ac:dyDescent="0.2">
      <c r="B71" s="2"/>
      <c r="C71" s="2"/>
      <c r="D71" s="2"/>
      <c r="E71" s="2"/>
      <c r="F71" s="2"/>
      <c r="G71" s="2"/>
      <c r="H71" s="2"/>
      <c r="I71" s="2"/>
      <c r="J71" s="6"/>
      <c r="L71" s="2"/>
      <c r="M71" s="2"/>
      <c r="N71" s="2"/>
      <c r="O71" s="2"/>
      <c r="P71" s="2"/>
      <c r="Q71" s="2"/>
      <c r="R71" s="2"/>
      <c r="S71" s="2"/>
      <c r="T71" s="2"/>
      <c r="U71" s="2"/>
      <c r="V71" s="2"/>
      <c r="W71" s="2"/>
      <c r="X71" s="2"/>
      <c r="Y71" s="2"/>
      <c r="Z71" s="2"/>
      <c r="AA71" s="2"/>
      <c r="AB71" s="2"/>
      <c r="AC71" s="2"/>
      <c r="AD71" s="2"/>
      <c r="AE71" s="2"/>
      <c r="AF71" s="2"/>
      <c r="AG71" s="2"/>
    </row>
    <row r="72" spans="2:33" x14ac:dyDescent="0.2">
      <c r="B72" s="2"/>
      <c r="C72" s="2"/>
      <c r="D72" s="2"/>
      <c r="E72" s="2"/>
      <c r="F72" s="2"/>
      <c r="G72" s="2"/>
      <c r="H72" s="2"/>
      <c r="I72" s="2"/>
      <c r="J72" s="6"/>
      <c r="L72" s="2"/>
      <c r="M72" s="2"/>
      <c r="N72" s="2"/>
      <c r="O72" s="2"/>
      <c r="P72" s="2"/>
      <c r="Q72" s="2"/>
      <c r="R72" s="2"/>
      <c r="S72" s="2"/>
      <c r="T72" s="2"/>
      <c r="U72" s="2"/>
      <c r="V72" s="2"/>
      <c r="W72" s="2"/>
      <c r="X72" s="2"/>
      <c r="Y72" s="2"/>
      <c r="Z72" s="2"/>
      <c r="AA72" s="2"/>
      <c r="AB72" s="2"/>
      <c r="AC72" s="2"/>
      <c r="AD72" s="2"/>
      <c r="AE72" s="2"/>
      <c r="AF72" s="2"/>
      <c r="AG72" s="2"/>
    </row>
    <row r="73" spans="2:33" x14ac:dyDescent="0.2">
      <c r="B73" s="2"/>
      <c r="C73" s="2"/>
      <c r="D73" s="2"/>
      <c r="E73" s="2"/>
      <c r="F73" s="2"/>
      <c r="G73" s="2"/>
      <c r="H73" s="2"/>
      <c r="I73" s="2"/>
      <c r="J73" s="6"/>
      <c r="L73" s="2"/>
      <c r="M73" s="2"/>
      <c r="N73" s="2"/>
      <c r="O73" s="2"/>
      <c r="P73" s="2"/>
      <c r="Q73" s="2"/>
      <c r="R73" s="2"/>
      <c r="S73" s="2"/>
      <c r="T73" s="2"/>
      <c r="U73" s="2"/>
      <c r="V73" s="2"/>
      <c r="W73" s="2"/>
      <c r="X73" s="2"/>
      <c r="Y73" s="2"/>
      <c r="Z73" s="2"/>
      <c r="AA73" s="2"/>
      <c r="AB73" s="2"/>
      <c r="AC73" s="2"/>
      <c r="AD73" s="2"/>
      <c r="AE73" s="2"/>
      <c r="AF73" s="2"/>
      <c r="AG73" s="2"/>
    </row>
    <row r="74" spans="2:33" x14ac:dyDescent="0.2">
      <c r="B74" s="2"/>
      <c r="C74" s="2"/>
      <c r="D74" s="2"/>
      <c r="E74" s="2"/>
      <c r="F74" s="2"/>
      <c r="G74" s="2"/>
      <c r="H74" s="2"/>
      <c r="I74" s="2"/>
      <c r="J74" s="6"/>
      <c r="L74" s="2"/>
      <c r="M74" s="2"/>
      <c r="N74" s="2"/>
      <c r="O74" s="2"/>
      <c r="P74" s="2"/>
      <c r="Q74" s="2"/>
      <c r="R74" s="2"/>
      <c r="S74" s="2"/>
      <c r="T74" s="2"/>
      <c r="U74" s="2"/>
      <c r="V74" s="2"/>
      <c r="W74" s="2"/>
      <c r="X74" s="2"/>
      <c r="Y74" s="2"/>
      <c r="Z74" s="2"/>
      <c r="AA74" s="2"/>
      <c r="AB74" s="2"/>
      <c r="AC74" s="2"/>
      <c r="AD74" s="2"/>
      <c r="AE74" s="2"/>
      <c r="AF74" s="2"/>
      <c r="AG74" s="2"/>
    </row>
    <row r="75" spans="2:33" x14ac:dyDescent="0.2">
      <c r="B75" s="2"/>
      <c r="C75" s="2"/>
      <c r="D75" s="2"/>
      <c r="E75" s="2"/>
      <c r="F75" s="2"/>
      <c r="G75" s="2"/>
      <c r="H75" s="2"/>
      <c r="I75" s="2"/>
      <c r="J75" s="6"/>
      <c r="L75" s="2"/>
      <c r="M75" s="2"/>
      <c r="N75" s="2"/>
      <c r="O75" s="2"/>
      <c r="P75" s="2"/>
      <c r="Q75" s="2"/>
      <c r="R75" s="2"/>
      <c r="S75" s="2"/>
      <c r="T75" s="2"/>
      <c r="U75" s="2"/>
      <c r="V75" s="2"/>
      <c r="W75" s="2"/>
      <c r="X75" s="2"/>
      <c r="Y75" s="2"/>
      <c r="Z75" s="2"/>
      <c r="AA75" s="2"/>
      <c r="AB75" s="2"/>
      <c r="AC75" s="2"/>
      <c r="AD75" s="2"/>
      <c r="AE75" s="2"/>
      <c r="AF75" s="2"/>
      <c r="AG75" s="2"/>
    </row>
    <row r="76" spans="2:33" x14ac:dyDescent="0.2">
      <c r="B76" s="2"/>
      <c r="C76" s="2"/>
      <c r="D76" s="2"/>
      <c r="E76" s="2"/>
      <c r="F76" s="2"/>
      <c r="G76" s="2"/>
      <c r="H76" s="2"/>
      <c r="I76" s="2"/>
      <c r="J76" s="6"/>
      <c r="L76" s="2"/>
      <c r="M76" s="2"/>
      <c r="N76" s="2"/>
      <c r="O76" s="2"/>
      <c r="P76" s="2"/>
      <c r="Q76" s="2"/>
      <c r="R76" s="2"/>
      <c r="S76" s="2"/>
      <c r="T76" s="2"/>
      <c r="U76" s="2"/>
      <c r="V76" s="2"/>
      <c r="W76" s="2"/>
      <c r="X76" s="2"/>
      <c r="Y76" s="2"/>
      <c r="Z76" s="2"/>
      <c r="AA76" s="2"/>
      <c r="AB76" s="2"/>
      <c r="AC76" s="2"/>
      <c r="AD76" s="2"/>
      <c r="AE76" s="2"/>
      <c r="AF76" s="2"/>
      <c r="AG76" s="2"/>
    </row>
    <row r="77" spans="2:33" x14ac:dyDescent="0.2">
      <c r="B77" s="2"/>
      <c r="C77" s="2"/>
      <c r="D77" s="2"/>
      <c r="E77" s="2"/>
      <c r="F77" s="2"/>
      <c r="G77" s="2"/>
      <c r="H77" s="2"/>
      <c r="I77" s="2"/>
      <c r="J77" s="6"/>
      <c r="L77" s="2"/>
      <c r="M77" s="2"/>
      <c r="N77" s="2"/>
      <c r="O77" s="2"/>
      <c r="P77" s="2"/>
      <c r="Q77" s="2"/>
      <c r="R77" s="2"/>
      <c r="S77" s="2"/>
      <c r="T77" s="2"/>
      <c r="U77" s="2"/>
      <c r="V77" s="2"/>
      <c r="W77" s="2"/>
      <c r="X77" s="2"/>
      <c r="Y77" s="2"/>
      <c r="Z77" s="2"/>
      <c r="AA77" s="2"/>
      <c r="AB77" s="2"/>
      <c r="AC77" s="2"/>
      <c r="AD77" s="2"/>
      <c r="AE77" s="2"/>
      <c r="AF77" s="2"/>
      <c r="AG77" s="2"/>
    </row>
    <row r="78" spans="2:33" x14ac:dyDescent="0.2">
      <c r="B78" s="2"/>
      <c r="C78" s="2"/>
      <c r="D78" s="2"/>
      <c r="E78" s="2"/>
      <c r="F78" s="2"/>
      <c r="G78" s="2"/>
      <c r="H78" s="2"/>
      <c r="I78" s="2"/>
      <c r="J78" s="6"/>
      <c r="L78" s="2"/>
      <c r="M78" s="2"/>
      <c r="N78" s="2"/>
      <c r="O78" s="2"/>
      <c r="P78" s="2"/>
      <c r="Q78" s="2"/>
      <c r="R78" s="2"/>
      <c r="S78" s="2"/>
      <c r="T78" s="2"/>
      <c r="U78" s="2"/>
      <c r="V78" s="2"/>
      <c r="W78" s="2"/>
      <c r="X78" s="2"/>
      <c r="Y78" s="2"/>
      <c r="Z78" s="2"/>
      <c r="AA78" s="2"/>
      <c r="AB78" s="2"/>
      <c r="AC78" s="2"/>
      <c r="AD78" s="2"/>
      <c r="AE78" s="2"/>
      <c r="AF78" s="2"/>
      <c r="AG78" s="2"/>
    </row>
    <row r="79" spans="2:33" x14ac:dyDescent="0.2">
      <c r="B79" s="2"/>
      <c r="C79" s="2"/>
      <c r="D79" s="2"/>
      <c r="E79" s="2"/>
      <c r="F79" s="2"/>
      <c r="G79" s="2"/>
      <c r="H79" s="2"/>
      <c r="I79" s="2"/>
      <c r="J79" s="6"/>
      <c r="L79" s="2"/>
      <c r="M79" s="2"/>
      <c r="N79" s="2"/>
      <c r="O79" s="2"/>
      <c r="P79" s="2"/>
      <c r="Q79" s="2"/>
      <c r="R79" s="2"/>
      <c r="S79" s="2"/>
      <c r="T79" s="2"/>
      <c r="U79" s="2"/>
      <c r="V79" s="2"/>
      <c r="W79" s="2"/>
      <c r="X79" s="2"/>
      <c r="Y79" s="2"/>
      <c r="Z79" s="2"/>
      <c r="AA79" s="2"/>
      <c r="AB79" s="2"/>
      <c r="AC79" s="2"/>
      <c r="AD79" s="2"/>
      <c r="AE79" s="2"/>
      <c r="AF79" s="2"/>
      <c r="AG79" s="2"/>
    </row>
    <row r="80" spans="2:33" x14ac:dyDescent="0.2">
      <c r="B80" s="2"/>
      <c r="C80" s="2"/>
      <c r="D80" s="2"/>
      <c r="E80" s="2"/>
      <c r="F80" s="2"/>
      <c r="G80" s="2"/>
      <c r="H80" s="2"/>
      <c r="I80" s="2"/>
      <c r="J80" s="6"/>
      <c r="L80" s="2"/>
      <c r="M80" s="2"/>
      <c r="N80" s="2"/>
      <c r="O80" s="2"/>
      <c r="P80" s="2"/>
      <c r="Q80" s="2"/>
      <c r="R80" s="2"/>
      <c r="S80" s="2"/>
      <c r="T80" s="2"/>
      <c r="U80" s="2"/>
      <c r="V80" s="2"/>
      <c r="W80" s="2"/>
      <c r="X80" s="2"/>
      <c r="Y80" s="2"/>
      <c r="Z80" s="2"/>
      <c r="AA80" s="2"/>
      <c r="AB80" s="2"/>
      <c r="AC80" s="2"/>
      <c r="AD80" s="2"/>
      <c r="AE80" s="2"/>
      <c r="AF80" s="2"/>
      <c r="AG80" s="2"/>
    </row>
    <row r="81" spans="2:33" x14ac:dyDescent="0.2">
      <c r="B81" s="2"/>
      <c r="C81" s="2"/>
      <c r="D81" s="2"/>
      <c r="E81" s="2"/>
      <c r="F81" s="2"/>
      <c r="G81" s="2"/>
      <c r="H81" s="2"/>
      <c r="I81" s="2"/>
      <c r="J81" s="6"/>
      <c r="L81" s="2"/>
      <c r="M81" s="2"/>
      <c r="N81" s="2"/>
      <c r="O81" s="2"/>
      <c r="P81" s="2"/>
      <c r="Q81" s="2"/>
      <c r="R81" s="2"/>
      <c r="S81" s="2"/>
      <c r="T81" s="2"/>
      <c r="U81" s="2"/>
      <c r="V81" s="2"/>
      <c r="W81" s="2"/>
      <c r="X81" s="2"/>
      <c r="Y81" s="2"/>
      <c r="Z81" s="2"/>
      <c r="AA81" s="2"/>
      <c r="AB81" s="2"/>
      <c r="AC81" s="2"/>
      <c r="AD81" s="2"/>
      <c r="AE81" s="2"/>
      <c r="AF81" s="2"/>
      <c r="AG81" s="2"/>
    </row>
    <row r="82" spans="2:33" x14ac:dyDescent="0.2">
      <c r="B82" s="2"/>
      <c r="C82" s="2"/>
      <c r="D82" s="2"/>
      <c r="E82" s="2"/>
      <c r="F82" s="2"/>
      <c r="G82" s="2"/>
      <c r="H82" s="2"/>
      <c r="I82" s="2"/>
      <c r="J82" s="6"/>
      <c r="L82" s="2"/>
      <c r="M82" s="2"/>
      <c r="N82" s="2"/>
      <c r="O82" s="2"/>
      <c r="P82" s="2"/>
      <c r="Q82" s="2"/>
      <c r="R82" s="2"/>
      <c r="S82" s="2"/>
      <c r="T82" s="2"/>
      <c r="U82" s="2"/>
      <c r="V82" s="2"/>
      <c r="W82" s="2"/>
      <c r="X82" s="2"/>
      <c r="Y82" s="2"/>
      <c r="Z82" s="2"/>
      <c r="AA82" s="2"/>
      <c r="AB82" s="2"/>
      <c r="AC82" s="2"/>
      <c r="AD82" s="2"/>
      <c r="AE82" s="2"/>
      <c r="AF82" s="2"/>
      <c r="AG82" s="2"/>
    </row>
    <row r="83" spans="2:33" x14ac:dyDescent="0.2">
      <c r="B83" s="2"/>
      <c r="C83" s="2"/>
      <c r="D83" s="2"/>
      <c r="E83" s="2"/>
      <c r="F83" s="2"/>
      <c r="G83" s="2"/>
      <c r="H83" s="2"/>
      <c r="I83" s="2"/>
      <c r="J83" s="6"/>
      <c r="L83" s="2"/>
      <c r="M83" s="2"/>
      <c r="N83" s="2"/>
      <c r="O83" s="2"/>
      <c r="P83" s="2"/>
      <c r="Q83" s="2"/>
      <c r="R83" s="2"/>
      <c r="S83" s="2"/>
      <c r="T83" s="2"/>
      <c r="U83" s="2"/>
      <c r="V83" s="2"/>
      <c r="W83" s="2"/>
      <c r="X83" s="2"/>
      <c r="Y83" s="2"/>
      <c r="Z83" s="2"/>
      <c r="AA83" s="2"/>
      <c r="AB83" s="2"/>
      <c r="AC83" s="2"/>
      <c r="AD83" s="2"/>
      <c r="AE83" s="2"/>
      <c r="AF83" s="2"/>
      <c r="AG83" s="2"/>
    </row>
    <row r="84" spans="2:33" x14ac:dyDescent="0.2">
      <c r="B84" s="2"/>
      <c r="C84" s="2"/>
      <c r="D84" s="2"/>
      <c r="E84" s="2"/>
      <c r="F84" s="2"/>
      <c r="G84" s="2"/>
      <c r="H84" s="2"/>
      <c r="I84" s="2"/>
      <c r="J84" s="6"/>
      <c r="L84" s="2"/>
      <c r="M84" s="2"/>
      <c r="N84" s="2"/>
      <c r="O84" s="2"/>
      <c r="P84" s="2"/>
      <c r="Q84" s="2"/>
      <c r="R84" s="2"/>
      <c r="S84" s="2"/>
      <c r="T84" s="2"/>
      <c r="U84" s="2"/>
      <c r="V84" s="2"/>
      <c r="W84" s="2"/>
      <c r="X84" s="2"/>
      <c r="Y84" s="2"/>
      <c r="Z84" s="2"/>
      <c r="AA84" s="2"/>
      <c r="AB84" s="2"/>
      <c r="AC84" s="2"/>
      <c r="AD84" s="2"/>
      <c r="AE84" s="2"/>
      <c r="AF84" s="2"/>
      <c r="AG84" s="2"/>
    </row>
    <row r="85" spans="2:33" x14ac:dyDescent="0.2">
      <c r="B85" s="2"/>
      <c r="C85" s="2"/>
      <c r="D85" s="2"/>
      <c r="E85" s="2"/>
      <c r="F85" s="2"/>
      <c r="G85" s="2"/>
      <c r="H85" s="2"/>
      <c r="I85" s="2"/>
      <c r="J85" s="6"/>
      <c r="L85" s="2"/>
      <c r="M85" s="2"/>
      <c r="N85" s="2"/>
      <c r="O85" s="2"/>
      <c r="P85" s="2"/>
      <c r="Q85" s="2"/>
      <c r="R85" s="2"/>
      <c r="S85" s="2"/>
      <c r="T85" s="2"/>
      <c r="U85" s="2"/>
      <c r="V85" s="2"/>
      <c r="W85" s="2"/>
      <c r="X85" s="2"/>
      <c r="Y85" s="2"/>
      <c r="Z85" s="2"/>
      <c r="AA85" s="2"/>
      <c r="AB85" s="2"/>
      <c r="AC85" s="2"/>
      <c r="AD85" s="2"/>
      <c r="AE85" s="2"/>
      <c r="AF85" s="2"/>
      <c r="AG85" s="2"/>
    </row>
    <row r="86" spans="2:33" x14ac:dyDescent="0.2">
      <c r="B86" s="2"/>
      <c r="C86" s="2"/>
      <c r="D86" s="2"/>
      <c r="E86" s="2"/>
      <c r="F86" s="2"/>
      <c r="G86" s="2"/>
      <c r="H86" s="2"/>
      <c r="I86" s="2"/>
      <c r="J86" s="6"/>
      <c r="L86" s="2"/>
      <c r="M86" s="2"/>
      <c r="N86" s="2"/>
      <c r="O86" s="2"/>
      <c r="P86" s="2"/>
      <c r="Q86" s="2"/>
      <c r="R86" s="2"/>
      <c r="S86" s="2"/>
      <c r="T86" s="2"/>
      <c r="U86" s="2"/>
      <c r="V86" s="2"/>
      <c r="W86" s="2"/>
      <c r="X86" s="2"/>
      <c r="Y86" s="2"/>
      <c r="Z86" s="2"/>
      <c r="AA86" s="2"/>
      <c r="AB86" s="2"/>
      <c r="AC86" s="2"/>
      <c r="AD86" s="2"/>
      <c r="AE86" s="2"/>
      <c r="AF86" s="2"/>
      <c r="AG86" s="2"/>
    </row>
    <row r="87" spans="2:33" x14ac:dyDescent="0.2">
      <c r="B87" s="2"/>
      <c r="C87" s="2"/>
      <c r="D87" s="2"/>
      <c r="E87" s="2"/>
      <c r="F87" s="2"/>
      <c r="G87" s="2"/>
      <c r="H87" s="2"/>
      <c r="I87" s="2"/>
      <c r="J87" s="6"/>
      <c r="L87" s="2"/>
      <c r="M87" s="2"/>
      <c r="N87" s="2"/>
      <c r="O87" s="2"/>
      <c r="P87" s="2"/>
      <c r="Q87" s="2"/>
      <c r="R87" s="2"/>
      <c r="S87" s="2"/>
      <c r="T87" s="2"/>
      <c r="U87" s="2"/>
      <c r="V87" s="2"/>
      <c r="W87" s="2"/>
      <c r="X87" s="2"/>
      <c r="Y87" s="2"/>
      <c r="Z87" s="2"/>
      <c r="AA87" s="2"/>
      <c r="AB87" s="2"/>
      <c r="AC87" s="2"/>
      <c r="AD87" s="2"/>
      <c r="AE87" s="2"/>
      <c r="AF87" s="2"/>
      <c r="AG87" s="2"/>
    </row>
    <row r="88" spans="2:33" x14ac:dyDescent="0.2">
      <c r="B88" s="2"/>
      <c r="C88" s="2"/>
      <c r="D88" s="2"/>
      <c r="E88" s="2"/>
      <c r="F88" s="2"/>
      <c r="G88" s="2"/>
      <c r="H88" s="2"/>
      <c r="I88" s="2"/>
      <c r="J88" s="6"/>
      <c r="L88" s="2"/>
      <c r="M88" s="2"/>
      <c r="N88" s="2"/>
      <c r="O88" s="2"/>
      <c r="P88" s="2"/>
      <c r="Q88" s="2"/>
      <c r="R88" s="2"/>
      <c r="S88" s="2"/>
      <c r="T88" s="2"/>
      <c r="U88" s="2"/>
      <c r="V88" s="2"/>
      <c r="W88" s="2"/>
      <c r="X88" s="2"/>
      <c r="Y88" s="2"/>
      <c r="Z88" s="2"/>
      <c r="AA88" s="2"/>
      <c r="AB88" s="2"/>
      <c r="AC88" s="2"/>
      <c r="AD88" s="2"/>
      <c r="AE88" s="2"/>
      <c r="AF88" s="2"/>
      <c r="AG88" s="2"/>
    </row>
    <row r="89" spans="2:33" x14ac:dyDescent="0.2">
      <c r="B89" s="2"/>
      <c r="C89" s="2"/>
      <c r="D89" s="2"/>
      <c r="E89" s="2"/>
      <c r="F89" s="2"/>
      <c r="G89" s="2"/>
      <c r="H89" s="2"/>
      <c r="I89" s="2"/>
      <c r="J89" s="6"/>
      <c r="L89" s="2"/>
      <c r="M89" s="2"/>
      <c r="N89" s="2"/>
      <c r="O89" s="2"/>
      <c r="P89" s="2"/>
      <c r="Q89" s="2"/>
      <c r="R89" s="2"/>
      <c r="S89" s="2"/>
      <c r="T89" s="2"/>
      <c r="U89" s="2"/>
      <c r="V89" s="2"/>
      <c r="W89" s="2"/>
      <c r="X89" s="2"/>
      <c r="Y89" s="2"/>
      <c r="Z89" s="2"/>
      <c r="AA89" s="2"/>
      <c r="AB89" s="2"/>
      <c r="AC89" s="2"/>
      <c r="AD89" s="2"/>
      <c r="AE89" s="2"/>
      <c r="AF89" s="2"/>
      <c r="AG89" s="2"/>
    </row>
    <row r="90" spans="2:33" x14ac:dyDescent="0.2">
      <c r="B90" s="2"/>
      <c r="C90" s="2"/>
      <c r="D90" s="2"/>
      <c r="E90" s="2"/>
      <c r="F90" s="2"/>
      <c r="G90" s="2"/>
      <c r="H90" s="2"/>
      <c r="I90" s="2"/>
      <c r="J90" s="6"/>
      <c r="L90" s="2"/>
      <c r="M90" s="2"/>
      <c r="N90" s="2"/>
      <c r="O90" s="2"/>
      <c r="P90" s="2"/>
      <c r="Q90" s="2"/>
      <c r="R90" s="2"/>
      <c r="S90" s="2"/>
      <c r="T90" s="2"/>
      <c r="U90" s="2"/>
      <c r="V90" s="2"/>
      <c r="W90" s="2"/>
      <c r="X90" s="2"/>
      <c r="Y90" s="2"/>
      <c r="Z90" s="2"/>
      <c r="AA90" s="2"/>
      <c r="AB90" s="2"/>
      <c r="AC90" s="2"/>
      <c r="AD90" s="2"/>
      <c r="AE90" s="2"/>
      <c r="AF90" s="2"/>
      <c r="AG90" s="2"/>
    </row>
    <row r="91" spans="2:33" x14ac:dyDescent="0.2">
      <c r="B91" s="2"/>
      <c r="C91" s="2"/>
      <c r="D91" s="2"/>
      <c r="E91" s="2"/>
      <c r="F91" s="2"/>
      <c r="G91" s="2"/>
      <c r="H91" s="2"/>
      <c r="I91" s="2"/>
      <c r="J91" s="6"/>
      <c r="L91" s="2"/>
      <c r="M91" s="2"/>
      <c r="N91" s="2"/>
      <c r="O91" s="2"/>
      <c r="P91" s="2"/>
      <c r="Q91" s="2"/>
      <c r="R91" s="2"/>
      <c r="S91" s="2"/>
      <c r="T91" s="2"/>
      <c r="U91" s="2"/>
      <c r="V91" s="2"/>
      <c r="W91" s="2"/>
      <c r="X91" s="2"/>
      <c r="Y91" s="2"/>
      <c r="Z91" s="2"/>
      <c r="AA91" s="2"/>
      <c r="AB91" s="2"/>
      <c r="AC91" s="2"/>
      <c r="AD91" s="2"/>
      <c r="AE91" s="2"/>
      <c r="AF91" s="2"/>
      <c r="AG91" s="2"/>
    </row>
    <row r="92" spans="2:33" x14ac:dyDescent="0.2">
      <c r="B92" s="2"/>
      <c r="C92" s="2"/>
      <c r="D92" s="2"/>
      <c r="E92" s="2"/>
      <c r="F92" s="2"/>
      <c r="G92" s="2"/>
      <c r="H92" s="2"/>
      <c r="I92" s="2"/>
      <c r="J92" s="6"/>
      <c r="L92" s="2"/>
      <c r="M92" s="2"/>
      <c r="N92" s="2"/>
      <c r="O92" s="2"/>
      <c r="P92" s="2"/>
      <c r="Q92" s="2"/>
      <c r="R92" s="2"/>
      <c r="S92" s="2"/>
      <c r="T92" s="2"/>
      <c r="U92" s="2"/>
      <c r="V92" s="2"/>
      <c r="W92" s="2"/>
      <c r="X92" s="2"/>
      <c r="Y92" s="2"/>
      <c r="Z92" s="2"/>
      <c r="AA92" s="2"/>
      <c r="AB92" s="2"/>
      <c r="AC92" s="2"/>
      <c r="AD92" s="2"/>
      <c r="AE92" s="2"/>
      <c r="AF92" s="2"/>
      <c r="AG92" s="2"/>
    </row>
    <row r="93" spans="2:33" x14ac:dyDescent="0.2">
      <c r="B93" s="2"/>
      <c r="C93" s="2"/>
      <c r="D93" s="2"/>
      <c r="E93" s="2"/>
      <c r="F93" s="2"/>
      <c r="G93" s="2"/>
      <c r="H93" s="2"/>
      <c r="I93" s="2"/>
      <c r="J93" s="6"/>
      <c r="L93" s="2"/>
      <c r="M93" s="2"/>
      <c r="N93" s="2"/>
      <c r="O93" s="2"/>
      <c r="P93" s="2"/>
      <c r="Q93" s="2"/>
      <c r="R93" s="2"/>
      <c r="S93" s="2"/>
      <c r="T93" s="2"/>
      <c r="U93" s="2"/>
      <c r="V93" s="2"/>
      <c r="W93" s="2"/>
      <c r="X93" s="2"/>
      <c r="Y93" s="2"/>
      <c r="Z93" s="2"/>
      <c r="AA93" s="2"/>
      <c r="AB93" s="2"/>
      <c r="AC93" s="2"/>
      <c r="AD93" s="2"/>
      <c r="AE93" s="2"/>
      <c r="AF93" s="2"/>
      <c r="AG93" s="2"/>
    </row>
    <row r="94" spans="2:33" x14ac:dyDescent="0.2">
      <c r="B94" s="2"/>
      <c r="C94" s="2"/>
      <c r="D94" s="2"/>
      <c r="E94" s="2"/>
      <c r="F94" s="2"/>
      <c r="G94" s="2"/>
      <c r="H94" s="2"/>
      <c r="I94" s="2"/>
      <c r="J94" s="6"/>
      <c r="L94" s="2"/>
      <c r="M94" s="2"/>
      <c r="N94" s="2"/>
      <c r="O94" s="2"/>
      <c r="P94" s="2"/>
      <c r="Q94" s="2"/>
      <c r="R94" s="2"/>
      <c r="S94" s="2"/>
      <c r="T94" s="2"/>
      <c r="U94" s="2"/>
      <c r="V94" s="2"/>
      <c r="W94" s="2"/>
      <c r="X94" s="2"/>
      <c r="Y94" s="2"/>
      <c r="Z94" s="2"/>
      <c r="AA94" s="2"/>
      <c r="AB94" s="2"/>
      <c r="AC94" s="2"/>
      <c r="AD94" s="2"/>
      <c r="AE94" s="2"/>
      <c r="AF94" s="2"/>
      <c r="AG94" s="2"/>
    </row>
    <row r="95" spans="2:33" x14ac:dyDescent="0.2">
      <c r="B95" s="2"/>
      <c r="C95" s="2"/>
      <c r="D95" s="2"/>
      <c r="E95" s="2"/>
      <c r="F95" s="2"/>
      <c r="G95" s="2"/>
      <c r="H95" s="2"/>
      <c r="I95" s="2"/>
      <c r="J95" s="6"/>
      <c r="L95" s="2"/>
      <c r="M95" s="2"/>
      <c r="N95" s="2"/>
      <c r="O95" s="2"/>
      <c r="P95" s="2"/>
      <c r="Q95" s="2"/>
      <c r="R95" s="2"/>
      <c r="S95" s="2"/>
      <c r="T95" s="2"/>
      <c r="U95" s="2"/>
      <c r="V95" s="2"/>
      <c r="W95" s="2"/>
      <c r="X95" s="2"/>
      <c r="Y95" s="2"/>
      <c r="Z95" s="2"/>
      <c r="AA95" s="2"/>
      <c r="AB95" s="2"/>
      <c r="AC95" s="2"/>
      <c r="AD95" s="2"/>
      <c r="AE95" s="2"/>
      <c r="AF95" s="2"/>
      <c r="AG95" s="2"/>
    </row>
    <row r="96" spans="2:33" x14ac:dyDescent="0.2">
      <c r="B96" s="2"/>
      <c r="C96" s="2"/>
      <c r="D96" s="2"/>
      <c r="E96" s="2"/>
      <c r="F96" s="2"/>
      <c r="G96" s="2"/>
      <c r="H96" s="2"/>
      <c r="I96" s="2"/>
      <c r="J96" s="6"/>
      <c r="L96" s="2"/>
      <c r="M96" s="2"/>
      <c r="N96" s="2"/>
      <c r="O96" s="2"/>
      <c r="P96" s="2"/>
      <c r="Q96" s="2"/>
      <c r="R96" s="2"/>
      <c r="S96" s="2"/>
      <c r="T96" s="2"/>
      <c r="U96" s="2"/>
      <c r="V96" s="2"/>
      <c r="W96" s="2"/>
      <c r="X96" s="2"/>
      <c r="Y96" s="2"/>
      <c r="Z96" s="2"/>
      <c r="AA96" s="2"/>
      <c r="AB96" s="2"/>
      <c r="AC96" s="2"/>
      <c r="AD96" s="2"/>
      <c r="AE96" s="2"/>
      <c r="AF96" s="2"/>
      <c r="AG96" s="2"/>
    </row>
    <row r="97" spans="2:33" x14ac:dyDescent="0.2">
      <c r="B97" s="2"/>
      <c r="C97" s="2"/>
      <c r="D97" s="2"/>
      <c r="E97" s="2"/>
      <c r="F97" s="2"/>
      <c r="G97" s="2"/>
      <c r="H97" s="2"/>
      <c r="I97" s="2"/>
      <c r="J97" s="6"/>
      <c r="L97" s="2"/>
      <c r="M97" s="2"/>
      <c r="N97" s="2"/>
      <c r="O97" s="2"/>
      <c r="P97" s="2"/>
      <c r="Q97" s="2"/>
      <c r="R97" s="2"/>
      <c r="S97" s="2"/>
      <c r="T97" s="2"/>
      <c r="U97" s="2"/>
      <c r="V97" s="2"/>
      <c r="W97" s="2"/>
      <c r="X97" s="2"/>
      <c r="Y97" s="2"/>
      <c r="Z97" s="2"/>
      <c r="AA97" s="2"/>
      <c r="AB97" s="2"/>
      <c r="AC97" s="2"/>
      <c r="AD97" s="2"/>
      <c r="AE97" s="2"/>
      <c r="AF97" s="2"/>
      <c r="AG97" s="2"/>
    </row>
    <row r="98" spans="2:33" x14ac:dyDescent="0.2">
      <c r="B98" s="2"/>
      <c r="C98" s="2"/>
      <c r="D98" s="2"/>
      <c r="E98" s="2"/>
      <c r="F98" s="2"/>
      <c r="G98" s="2"/>
      <c r="H98" s="2"/>
      <c r="I98" s="2"/>
      <c r="J98" s="6"/>
      <c r="L98" s="2"/>
      <c r="M98" s="2"/>
      <c r="N98" s="2"/>
      <c r="O98" s="2"/>
      <c r="P98" s="2"/>
      <c r="Q98" s="2"/>
      <c r="R98" s="2"/>
      <c r="S98" s="2"/>
      <c r="T98" s="2"/>
      <c r="U98" s="2"/>
      <c r="V98" s="2"/>
      <c r="W98" s="2"/>
      <c r="X98" s="2"/>
      <c r="Y98" s="2"/>
      <c r="Z98" s="2"/>
      <c r="AA98" s="2"/>
      <c r="AB98" s="2"/>
      <c r="AC98" s="2"/>
      <c r="AD98" s="2"/>
      <c r="AE98" s="2"/>
      <c r="AF98" s="2"/>
      <c r="AG98" s="2"/>
    </row>
    <row r="99" spans="2:33" x14ac:dyDescent="0.2">
      <c r="B99" s="2"/>
      <c r="C99" s="2"/>
      <c r="D99" s="2"/>
      <c r="E99" s="2"/>
      <c r="F99" s="2"/>
      <c r="G99" s="2"/>
      <c r="H99" s="2"/>
      <c r="I99" s="2"/>
      <c r="J99" s="6"/>
      <c r="L99" s="2"/>
      <c r="M99" s="2"/>
      <c r="N99" s="2"/>
      <c r="O99" s="2"/>
      <c r="P99" s="2"/>
      <c r="Q99" s="2"/>
      <c r="R99" s="2"/>
      <c r="S99" s="2"/>
      <c r="T99" s="2"/>
      <c r="U99" s="2"/>
      <c r="V99" s="2"/>
      <c r="W99" s="2"/>
      <c r="X99" s="2"/>
      <c r="Y99" s="2"/>
      <c r="Z99" s="2"/>
      <c r="AA99" s="2"/>
      <c r="AB99" s="2"/>
      <c r="AC99" s="2"/>
      <c r="AD99" s="2"/>
      <c r="AE99" s="2"/>
      <c r="AF99" s="2"/>
      <c r="AG99" s="2"/>
    </row>
    <row r="100" spans="2:33" x14ac:dyDescent="0.2">
      <c r="B100" s="2"/>
      <c r="C100" s="2"/>
      <c r="D100" s="2"/>
      <c r="E100" s="2"/>
      <c r="F100" s="2"/>
      <c r="G100" s="2"/>
      <c r="H100" s="2"/>
      <c r="I100" s="2"/>
      <c r="J100" s="6"/>
      <c r="L100" s="2"/>
      <c r="M100" s="2"/>
      <c r="N100" s="2"/>
      <c r="O100" s="2"/>
      <c r="P100" s="2"/>
      <c r="Q100" s="2"/>
      <c r="R100" s="2"/>
      <c r="S100" s="2"/>
      <c r="T100" s="2"/>
      <c r="U100" s="2"/>
      <c r="V100" s="2"/>
      <c r="W100" s="2"/>
      <c r="X100" s="2"/>
      <c r="Y100" s="2"/>
      <c r="Z100" s="2"/>
      <c r="AA100" s="2"/>
      <c r="AB100" s="2"/>
      <c r="AC100" s="2"/>
      <c r="AD100" s="2"/>
      <c r="AE100" s="2"/>
      <c r="AF100" s="2"/>
      <c r="AG100" s="2"/>
    </row>
    <row r="101" spans="2:33" x14ac:dyDescent="0.2">
      <c r="B101" s="2"/>
      <c r="C101" s="2"/>
      <c r="D101" s="2"/>
      <c r="E101" s="2"/>
      <c r="F101" s="2"/>
      <c r="G101" s="2"/>
      <c r="H101" s="2"/>
      <c r="I101" s="2"/>
      <c r="J101" s="6"/>
      <c r="L101" s="2"/>
      <c r="M101" s="2"/>
      <c r="N101" s="2"/>
      <c r="O101" s="2"/>
      <c r="P101" s="2"/>
      <c r="Q101" s="2"/>
      <c r="R101" s="2"/>
      <c r="S101" s="2"/>
      <c r="T101" s="2"/>
      <c r="U101" s="2"/>
      <c r="V101" s="2"/>
      <c r="W101" s="2"/>
      <c r="X101" s="2"/>
      <c r="Y101" s="2"/>
      <c r="Z101" s="2"/>
      <c r="AA101" s="2"/>
      <c r="AB101" s="2"/>
      <c r="AC101" s="2"/>
      <c r="AD101" s="2"/>
      <c r="AE101" s="2"/>
      <c r="AF101" s="2"/>
      <c r="AG101" s="2"/>
    </row>
    <row r="102" spans="2:33" x14ac:dyDescent="0.2">
      <c r="B102" s="2"/>
      <c r="C102" s="2"/>
      <c r="D102" s="2"/>
      <c r="E102" s="2"/>
      <c r="F102" s="2"/>
      <c r="G102" s="2"/>
      <c r="H102" s="2"/>
      <c r="I102" s="2"/>
      <c r="J102" s="6"/>
      <c r="L102" s="2"/>
      <c r="M102" s="2"/>
      <c r="N102" s="2"/>
      <c r="O102" s="2"/>
      <c r="P102" s="2"/>
      <c r="Q102" s="2"/>
      <c r="R102" s="2"/>
      <c r="S102" s="2"/>
      <c r="T102" s="2"/>
      <c r="U102" s="2"/>
      <c r="V102" s="2"/>
      <c r="W102" s="2"/>
      <c r="X102" s="2"/>
      <c r="Y102" s="2"/>
      <c r="Z102" s="2"/>
      <c r="AA102" s="2"/>
      <c r="AB102" s="2"/>
      <c r="AC102" s="2"/>
      <c r="AD102" s="2"/>
      <c r="AE102" s="2"/>
      <c r="AF102" s="2"/>
      <c r="AG102" s="2"/>
    </row>
    <row r="103" spans="2:33" x14ac:dyDescent="0.2">
      <c r="B103" s="2"/>
      <c r="C103" s="2"/>
      <c r="D103" s="2"/>
      <c r="E103" s="2"/>
      <c r="F103" s="2"/>
      <c r="G103" s="2"/>
      <c r="H103" s="2"/>
      <c r="I103" s="2"/>
      <c r="J103" s="6"/>
      <c r="L103" s="2"/>
      <c r="M103" s="2"/>
      <c r="N103" s="2"/>
      <c r="O103" s="2"/>
      <c r="P103" s="2"/>
      <c r="Q103" s="2"/>
      <c r="R103" s="2"/>
      <c r="S103" s="2"/>
      <c r="T103" s="2"/>
      <c r="U103" s="2"/>
      <c r="V103" s="2"/>
      <c r="W103" s="2"/>
      <c r="X103" s="2"/>
      <c r="Y103" s="2"/>
      <c r="Z103" s="2"/>
      <c r="AA103" s="2"/>
      <c r="AB103" s="2"/>
      <c r="AC103" s="2"/>
      <c r="AD103" s="2"/>
      <c r="AE103" s="2"/>
      <c r="AF103" s="2"/>
      <c r="AG103" s="2"/>
    </row>
    <row r="104" spans="2:33" x14ac:dyDescent="0.2">
      <c r="B104" s="2"/>
      <c r="C104" s="2"/>
      <c r="D104" s="2"/>
      <c r="E104" s="2"/>
      <c r="F104" s="2"/>
      <c r="G104" s="2"/>
      <c r="H104" s="2"/>
      <c r="I104" s="2"/>
      <c r="J104" s="6"/>
      <c r="L104" s="2"/>
      <c r="M104" s="2"/>
      <c r="N104" s="2"/>
      <c r="O104" s="2"/>
      <c r="P104" s="2"/>
      <c r="Q104" s="2"/>
      <c r="R104" s="2"/>
      <c r="S104" s="2"/>
      <c r="T104" s="2"/>
      <c r="U104" s="2"/>
      <c r="V104" s="2"/>
      <c r="W104" s="2"/>
      <c r="X104" s="2"/>
      <c r="Y104" s="2"/>
      <c r="Z104" s="2"/>
      <c r="AA104" s="2"/>
      <c r="AB104" s="2"/>
      <c r="AC104" s="2"/>
      <c r="AD104" s="2"/>
      <c r="AE104" s="2"/>
      <c r="AF104" s="2"/>
      <c r="AG104" s="2"/>
    </row>
    <row r="105" spans="2:33" x14ac:dyDescent="0.2">
      <c r="B105" s="2"/>
      <c r="C105" s="2"/>
      <c r="D105" s="2"/>
      <c r="E105" s="2"/>
      <c r="F105" s="2"/>
      <c r="G105" s="2"/>
      <c r="H105" s="2"/>
      <c r="I105" s="2"/>
      <c r="J105" s="6"/>
      <c r="L105" s="2"/>
      <c r="M105" s="2"/>
      <c r="N105" s="2"/>
      <c r="O105" s="2"/>
      <c r="P105" s="2"/>
      <c r="Q105" s="2"/>
      <c r="R105" s="2"/>
      <c r="S105" s="2"/>
      <c r="T105" s="2"/>
      <c r="U105" s="2"/>
      <c r="V105" s="2"/>
      <c r="W105" s="2"/>
      <c r="X105" s="2"/>
      <c r="Y105" s="2"/>
      <c r="Z105" s="2"/>
      <c r="AA105" s="2"/>
      <c r="AB105" s="2"/>
      <c r="AC105" s="2"/>
      <c r="AD105" s="2"/>
      <c r="AE105" s="2"/>
      <c r="AF105" s="2"/>
      <c r="AG105" s="2"/>
    </row>
    <row r="106" spans="2:33" x14ac:dyDescent="0.2">
      <c r="B106" s="2"/>
      <c r="C106" s="2"/>
      <c r="D106" s="2"/>
      <c r="E106" s="2"/>
      <c r="F106" s="2"/>
      <c r="G106" s="2"/>
      <c r="H106" s="2"/>
      <c r="I106" s="2"/>
      <c r="J106" s="6"/>
      <c r="L106" s="2"/>
      <c r="M106" s="2"/>
      <c r="N106" s="2"/>
      <c r="O106" s="2"/>
      <c r="P106" s="2"/>
      <c r="Q106" s="2"/>
      <c r="R106" s="2"/>
      <c r="S106" s="2"/>
      <c r="T106" s="2"/>
      <c r="U106" s="2"/>
      <c r="V106" s="2"/>
      <c r="W106" s="2"/>
      <c r="X106" s="2"/>
      <c r="Y106" s="2"/>
      <c r="Z106" s="2"/>
      <c r="AA106" s="2"/>
      <c r="AB106" s="2"/>
      <c r="AC106" s="2"/>
      <c r="AD106" s="2"/>
      <c r="AE106" s="2"/>
      <c r="AF106" s="2"/>
      <c r="AG106" s="2"/>
    </row>
    <row r="107" spans="2:33" x14ac:dyDescent="0.2">
      <c r="B107" s="2"/>
      <c r="C107" s="2"/>
      <c r="D107" s="2"/>
      <c r="E107" s="2"/>
      <c r="F107" s="2"/>
      <c r="G107" s="2"/>
      <c r="H107" s="2"/>
      <c r="I107" s="2"/>
      <c r="J107" s="6"/>
      <c r="L107" s="2"/>
      <c r="M107" s="2"/>
      <c r="N107" s="2"/>
      <c r="O107" s="2"/>
      <c r="P107" s="2"/>
      <c r="Q107" s="2"/>
      <c r="R107" s="2"/>
      <c r="S107" s="2"/>
      <c r="T107" s="2"/>
      <c r="U107" s="2"/>
      <c r="V107" s="2"/>
      <c r="W107" s="2"/>
      <c r="X107" s="2"/>
      <c r="Y107" s="2"/>
      <c r="Z107" s="2"/>
      <c r="AA107" s="2"/>
      <c r="AB107" s="2"/>
      <c r="AC107" s="2"/>
      <c r="AD107" s="2"/>
      <c r="AE107" s="2"/>
      <c r="AF107" s="2"/>
      <c r="AG107" s="2"/>
    </row>
    <row r="108" spans="2:33" x14ac:dyDescent="0.2">
      <c r="B108" s="2"/>
      <c r="C108" s="2"/>
      <c r="D108" s="2"/>
      <c r="E108" s="2"/>
      <c r="F108" s="2"/>
      <c r="G108" s="2"/>
      <c r="H108" s="2"/>
      <c r="I108" s="2"/>
      <c r="J108" s="6"/>
      <c r="L108" s="2"/>
      <c r="M108" s="2"/>
      <c r="N108" s="2"/>
      <c r="O108" s="2"/>
      <c r="P108" s="2"/>
      <c r="Q108" s="2"/>
      <c r="R108" s="2"/>
      <c r="S108" s="2"/>
      <c r="T108" s="2"/>
      <c r="U108" s="2"/>
      <c r="V108" s="2"/>
      <c r="W108" s="2"/>
      <c r="X108" s="2"/>
      <c r="Y108" s="2"/>
      <c r="Z108" s="2"/>
      <c r="AA108" s="2"/>
      <c r="AB108" s="2"/>
      <c r="AC108" s="2"/>
      <c r="AD108" s="2"/>
      <c r="AE108" s="2"/>
      <c r="AF108" s="2"/>
      <c r="AG108" s="2"/>
    </row>
    <row r="109" spans="2:33" x14ac:dyDescent="0.2">
      <c r="B109" s="2"/>
      <c r="C109" s="2"/>
      <c r="D109" s="2"/>
      <c r="E109" s="2"/>
      <c r="F109" s="2"/>
      <c r="G109" s="2"/>
      <c r="H109" s="2"/>
      <c r="I109" s="2"/>
      <c r="J109" s="6"/>
      <c r="L109" s="2"/>
      <c r="M109" s="2"/>
      <c r="N109" s="2"/>
      <c r="O109" s="2"/>
      <c r="P109" s="2"/>
      <c r="Q109" s="2"/>
      <c r="R109" s="2"/>
      <c r="S109" s="2"/>
      <c r="T109" s="2"/>
      <c r="U109" s="2"/>
      <c r="V109" s="2"/>
      <c r="W109" s="2"/>
      <c r="X109" s="2"/>
      <c r="Y109" s="2"/>
      <c r="Z109" s="2"/>
      <c r="AA109" s="2"/>
      <c r="AB109" s="2"/>
      <c r="AC109" s="2"/>
      <c r="AD109" s="2"/>
      <c r="AE109" s="2"/>
      <c r="AF109" s="2"/>
      <c r="AG109" s="2"/>
    </row>
    <row r="110" spans="2:33" x14ac:dyDescent="0.2">
      <c r="B110" s="2"/>
      <c r="C110" s="2"/>
      <c r="D110" s="2"/>
      <c r="E110" s="2"/>
      <c r="F110" s="2"/>
      <c r="G110" s="2"/>
      <c r="H110" s="2"/>
      <c r="I110" s="2"/>
      <c r="J110" s="6"/>
      <c r="L110" s="2"/>
      <c r="M110" s="2"/>
      <c r="N110" s="2"/>
      <c r="O110" s="2"/>
      <c r="P110" s="2"/>
      <c r="Q110" s="2"/>
      <c r="R110" s="2"/>
      <c r="S110" s="2"/>
      <c r="T110" s="2"/>
      <c r="U110" s="2"/>
      <c r="V110" s="2"/>
      <c r="W110" s="2"/>
      <c r="X110" s="2"/>
      <c r="Y110" s="2"/>
      <c r="Z110" s="2"/>
      <c r="AA110" s="2"/>
      <c r="AB110" s="2"/>
      <c r="AC110" s="2"/>
      <c r="AD110" s="2"/>
      <c r="AE110" s="2"/>
      <c r="AF110" s="2"/>
      <c r="AG110" s="2"/>
    </row>
    <row r="111" spans="2:33" x14ac:dyDescent="0.2">
      <c r="B111" s="2"/>
      <c r="C111" s="2"/>
      <c r="D111" s="2"/>
      <c r="E111" s="2"/>
      <c r="F111" s="2"/>
      <c r="G111" s="2"/>
      <c r="H111" s="2"/>
      <c r="I111" s="2"/>
      <c r="J111" s="6"/>
      <c r="L111" s="2"/>
      <c r="M111" s="2"/>
      <c r="N111" s="2"/>
      <c r="O111" s="2"/>
      <c r="P111" s="2"/>
      <c r="Q111" s="2"/>
      <c r="R111" s="2"/>
      <c r="S111" s="2"/>
      <c r="T111" s="2"/>
      <c r="U111" s="2"/>
      <c r="V111" s="2"/>
      <c r="W111" s="2"/>
      <c r="X111" s="2"/>
      <c r="Y111" s="2"/>
      <c r="Z111" s="2"/>
      <c r="AA111" s="2"/>
      <c r="AB111" s="2"/>
      <c r="AC111" s="2"/>
      <c r="AD111" s="2"/>
      <c r="AE111" s="2"/>
      <c r="AF111" s="2"/>
      <c r="AG111" s="2"/>
    </row>
    <row r="112" spans="2:33" x14ac:dyDescent="0.2">
      <c r="B112" s="2"/>
      <c r="C112" s="2"/>
      <c r="D112" s="2"/>
      <c r="E112" s="2"/>
      <c r="F112" s="2"/>
      <c r="G112" s="2"/>
      <c r="H112" s="2"/>
      <c r="I112" s="2"/>
      <c r="J112" s="6"/>
      <c r="L112" s="2"/>
      <c r="M112" s="2"/>
      <c r="N112" s="2"/>
      <c r="O112" s="2"/>
      <c r="P112" s="2"/>
      <c r="Q112" s="2"/>
      <c r="R112" s="2"/>
      <c r="S112" s="2"/>
      <c r="T112" s="2"/>
      <c r="U112" s="2"/>
      <c r="V112" s="2"/>
      <c r="W112" s="2"/>
      <c r="X112" s="2"/>
      <c r="Y112" s="2"/>
      <c r="Z112" s="2"/>
      <c r="AA112" s="2"/>
      <c r="AB112" s="2"/>
      <c r="AC112" s="2"/>
      <c r="AD112" s="2"/>
      <c r="AE112" s="2"/>
      <c r="AF112" s="2"/>
      <c r="AG112" s="2"/>
    </row>
    <row r="113" spans="2:33" x14ac:dyDescent="0.2">
      <c r="B113" s="2"/>
      <c r="C113" s="2"/>
      <c r="D113" s="2"/>
      <c r="E113" s="2"/>
      <c r="F113" s="2"/>
      <c r="G113" s="2"/>
      <c r="H113" s="2"/>
      <c r="I113" s="2"/>
      <c r="J113" s="6"/>
      <c r="L113" s="2"/>
      <c r="M113" s="2"/>
      <c r="N113" s="2"/>
      <c r="O113" s="2"/>
      <c r="P113" s="2"/>
      <c r="Q113" s="2"/>
      <c r="R113" s="2"/>
      <c r="S113" s="2"/>
      <c r="T113" s="2"/>
      <c r="U113" s="2"/>
      <c r="V113" s="2"/>
      <c r="W113" s="2"/>
      <c r="X113" s="2"/>
      <c r="Y113" s="2"/>
      <c r="Z113" s="2"/>
      <c r="AA113" s="2"/>
      <c r="AB113" s="2"/>
      <c r="AC113" s="2"/>
      <c r="AD113" s="2"/>
      <c r="AE113" s="2"/>
      <c r="AF113" s="2"/>
      <c r="AG113" s="2"/>
    </row>
    <row r="114" spans="2:33" x14ac:dyDescent="0.2">
      <c r="B114" s="2"/>
      <c r="C114" s="2"/>
      <c r="D114" s="2"/>
      <c r="E114" s="2"/>
      <c r="F114" s="2"/>
      <c r="G114" s="2"/>
      <c r="H114" s="2"/>
      <c r="I114" s="2"/>
      <c r="J114" s="6"/>
      <c r="L114" s="2"/>
      <c r="M114" s="2"/>
      <c r="N114" s="2"/>
      <c r="O114" s="2"/>
      <c r="P114" s="2"/>
      <c r="Q114" s="2"/>
      <c r="R114" s="2"/>
      <c r="S114" s="2"/>
      <c r="T114" s="2"/>
      <c r="U114" s="2"/>
      <c r="V114" s="2"/>
      <c r="W114" s="2"/>
      <c r="X114" s="2"/>
      <c r="Y114" s="2"/>
      <c r="Z114" s="2"/>
      <c r="AA114" s="2"/>
      <c r="AB114" s="2"/>
      <c r="AC114" s="2"/>
      <c r="AD114" s="2"/>
      <c r="AE114" s="2"/>
      <c r="AF114" s="2"/>
      <c r="AG114" s="2"/>
    </row>
    <row r="115" spans="2:33" x14ac:dyDescent="0.2">
      <c r="B115" s="2"/>
      <c r="C115" s="2"/>
      <c r="D115" s="2"/>
      <c r="E115" s="2"/>
      <c r="F115" s="2"/>
      <c r="G115" s="2"/>
      <c r="H115" s="2"/>
      <c r="I115" s="2"/>
      <c r="J115" s="6"/>
      <c r="L115" s="2"/>
      <c r="M115" s="2"/>
      <c r="N115" s="2"/>
      <c r="O115" s="2"/>
      <c r="P115" s="2"/>
      <c r="Q115" s="2"/>
      <c r="R115" s="2"/>
      <c r="S115" s="2"/>
      <c r="T115" s="2"/>
      <c r="U115" s="2"/>
      <c r="V115" s="2"/>
      <c r="W115" s="2"/>
      <c r="X115" s="2"/>
      <c r="Y115" s="2"/>
      <c r="Z115" s="2"/>
      <c r="AA115" s="2"/>
      <c r="AB115" s="2"/>
      <c r="AC115" s="2"/>
      <c r="AD115" s="2"/>
      <c r="AE115" s="2"/>
      <c r="AF115" s="2"/>
      <c r="AG115" s="2"/>
    </row>
    <row r="116" spans="2:33" x14ac:dyDescent="0.2">
      <c r="B116" s="2"/>
      <c r="C116" s="2"/>
      <c r="D116" s="2"/>
      <c r="E116" s="2"/>
      <c r="F116" s="2"/>
      <c r="G116" s="2"/>
      <c r="H116" s="2"/>
      <c r="I116" s="2"/>
      <c r="J116" s="6"/>
      <c r="L116" s="2"/>
      <c r="M116" s="2"/>
      <c r="N116" s="2"/>
      <c r="O116" s="2"/>
      <c r="P116" s="2"/>
      <c r="Q116" s="2"/>
      <c r="R116" s="2"/>
      <c r="S116" s="2"/>
      <c r="T116" s="2"/>
      <c r="U116" s="2"/>
      <c r="V116" s="2"/>
      <c r="W116" s="2"/>
      <c r="X116" s="2"/>
      <c r="Y116" s="2"/>
      <c r="Z116" s="2"/>
      <c r="AA116" s="2"/>
      <c r="AB116" s="2"/>
      <c r="AC116" s="2"/>
      <c r="AD116" s="2"/>
      <c r="AE116" s="2"/>
      <c r="AF116" s="2"/>
      <c r="AG116" s="2"/>
    </row>
    <row r="117" spans="2:33" x14ac:dyDescent="0.2">
      <c r="B117" s="2"/>
      <c r="C117" s="2"/>
      <c r="D117" s="2"/>
      <c r="E117" s="2"/>
      <c r="F117" s="2"/>
      <c r="G117" s="2"/>
      <c r="H117" s="2"/>
      <c r="I117" s="2"/>
      <c r="J117" s="6"/>
      <c r="L117" s="2"/>
      <c r="M117" s="2"/>
      <c r="N117" s="2"/>
      <c r="O117" s="2"/>
      <c r="P117" s="2"/>
      <c r="Q117" s="2"/>
      <c r="R117" s="2"/>
      <c r="S117" s="2"/>
      <c r="T117" s="2"/>
      <c r="U117" s="2"/>
      <c r="V117" s="2"/>
      <c r="W117" s="2"/>
      <c r="X117" s="2"/>
      <c r="Y117" s="2"/>
      <c r="Z117" s="2"/>
      <c r="AA117" s="2"/>
      <c r="AB117" s="2"/>
      <c r="AC117" s="2"/>
      <c r="AD117" s="2"/>
      <c r="AE117" s="2"/>
      <c r="AF117" s="2"/>
      <c r="AG117" s="2"/>
    </row>
    <row r="118" spans="2:33" x14ac:dyDescent="0.2">
      <c r="B118" s="2"/>
      <c r="C118" s="2"/>
      <c r="D118" s="2"/>
      <c r="E118" s="2"/>
      <c r="F118" s="2"/>
      <c r="G118" s="2"/>
      <c r="H118" s="2"/>
      <c r="I118" s="2"/>
      <c r="J118" s="6"/>
      <c r="L118" s="2"/>
      <c r="M118" s="2"/>
      <c r="N118" s="2"/>
      <c r="O118" s="2"/>
      <c r="P118" s="2"/>
      <c r="Q118" s="2"/>
      <c r="R118" s="2"/>
      <c r="S118" s="2"/>
      <c r="T118" s="2"/>
      <c r="U118" s="2"/>
      <c r="V118" s="2"/>
      <c r="W118" s="2"/>
      <c r="X118" s="2"/>
      <c r="Y118" s="2"/>
      <c r="Z118" s="2"/>
      <c r="AA118" s="2"/>
      <c r="AB118" s="2"/>
      <c r="AC118" s="2"/>
      <c r="AD118" s="2"/>
      <c r="AE118" s="2"/>
      <c r="AF118" s="2"/>
      <c r="AG118" s="2"/>
    </row>
    <row r="119" spans="2:33" x14ac:dyDescent="0.2">
      <c r="B119" s="2"/>
      <c r="C119" s="2"/>
      <c r="D119" s="2"/>
      <c r="E119" s="2"/>
      <c r="F119" s="2"/>
      <c r="G119" s="2"/>
      <c r="H119" s="2"/>
      <c r="I119" s="2"/>
      <c r="J119" s="6"/>
      <c r="L119" s="2"/>
      <c r="M119" s="2"/>
      <c r="N119" s="2"/>
      <c r="O119" s="2"/>
      <c r="P119" s="2"/>
      <c r="Q119" s="2"/>
      <c r="R119" s="2"/>
      <c r="S119" s="2"/>
      <c r="T119" s="2"/>
      <c r="U119" s="2"/>
      <c r="V119" s="2"/>
      <c r="W119" s="2"/>
      <c r="X119" s="2"/>
      <c r="Y119" s="2"/>
      <c r="Z119" s="2"/>
      <c r="AA119" s="2"/>
      <c r="AB119" s="2"/>
      <c r="AC119" s="2"/>
      <c r="AD119" s="2"/>
      <c r="AE119" s="2"/>
      <c r="AF119" s="2"/>
      <c r="AG119" s="2"/>
    </row>
    <row r="120" spans="2:33" x14ac:dyDescent="0.2">
      <c r="B120" s="2"/>
      <c r="C120" s="2"/>
      <c r="D120" s="2"/>
      <c r="E120" s="2"/>
      <c r="F120" s="2"/>
      <c r="G120" s="2"/>
      <c r="H120" s="2"/>
      <c r="I120" s="2"/>
      <c r="J120" s="6"/>
      <c r="L120" s="2"/>
      <c r="M120" s="2"/>
      <c r="N120" s="2"/>
      <c r="O120" s="2"/>
      <c r="P120" s="2"/>
      <c r="Q120" s="2"/>
      <c r="R120" s="2"/>
      <c r="S120" s="2"/>
      <c r="T120" s="2"/>
      <c r="U120" s="2"/>
      <c r="V120" s="2"/>
      <c r="W120" s="2"/>
      <c r="X120" s="2"/>
      <c r="Y120" s="2"/>
      <c r="Z120" s="2"/>
      <c r="AA120" s="2"/>
      <c r="AB120" s="2"/>
      <c r="AC120" s="2"/>
      <c r="AD120" s="2"/>
      <c r="AE120" s="2"/>
      <c r="AF120" s="2"/>
      <c r="AG120" s="2"/>
    </row>
    <row r="121" spans="2:33" x14ac:dyDescent="0.2">
      <c r="B121" s="2"/>
      <c r="C121" s="2"/>
      <c r="D121" s="2"/>
      <c r="E121" s="2"/>
      <c r="F121" s="2"/>
      <c r="G121" s="2"/>
      <c r="H121" s="2"/>
      <c r="I121" s="2"/>
      <c r="J121" s="6"/>
      <c r="L121" s="2"/>
      <c r="M121" s="2"/>
      <c r="N121" s="2"/>
      <c r="O121" s="2"/>
      <c r="P121" s="2"/>
      <c r="Q121" s="2"/>
      <c r="R121" s="2"/>
      <c r="S121" s="2"/>
      <c r="T121" s="2"/>
      <c r="U121" s="2"/>
      <c r="V121" s="2"/>
      <c r="W121" s="2"/>
      <c r="X121" s="2"/>
      <c r="Y121" s="2"/>
      <c r="Z121" s="2"/>
      <c r="AA121" s="2"/>
      <c r="AB121" s="2"/>
      <c r="AC121" s="2"/>
      <c r="AD121" s="2"/>
      <c r="AE121" s="2"/>
      <c r="AF121" s="2"/>
      <c r="AG121" s="2"/>
    </row>
    <row r="122" spans="2:33" x14ac:dyDescent="0.2">
      <c r="B122" s="2"/>
      <c r="C122" s="2"/>
      <c r="D122" s="2"/>
      <c r="E122" s="2"/>
      <c r="F122" s="2"/>
      <c r="G122" s="2"/>
      <c r="H122" s="2"/>
      <c r="I122" s="2"/>
      <c r="J122" s="6"/>
      <c r="L122" s="2"/>
      <c r="M122" s="2"/>
      <c r="N122" s="2"/>
      <c r="O122" s="2"/>
      <c r="P122" s="2"/>
      <c r="Q122" s="2"/>
      <c r="R122" s="2"/>
      <c r="S122" s="2"/>
      <c r="T122" s="2"/>
      <c r="U122" s="2"/>
      <c r="V122" s="2"/>
      <c r="W122" s="2"/>
      <c r="X122" s="2"/>
      <c r="Y122" s="2"/>
      <c r="Z122" s="2"/>
      <c r="AA122" s="2"/>
      <c r="AB122" s="2"/>
      <c r="AC122" s="2"/>
      <c r="AD122" s="2"/>
      <c r="AE122" s="2"/>
      <c r="AF122" s="2"/>
      <c r="AG122" s="2"/>
    </row>
    <row r="123" spans="2:33" x14ac:dyDescent="0.2">
      <c r="B123" s="2"/>
      <c r="C123" s="2"/>
      <c r="D123" s="2"/>
      <c r="E123" s="2"/>
      <c r="F123" s="2"/>
      <c r="G123" s="2"/>
      <c r="H123" s="2"/>
      <c r="I123" s="2"/>
      <c r="J123" s="6"/>
      <c r="L123" s="2"/>
      <c r="M123" s="2"/>
      <c r="N123" s="2"/>
      <c r="O123" s="2"/>
      <c r="P123" s="2"/>
      <c r="Q123" s="2"/>
      <c r="R123" s="2"/>
      <c r="S123" s="2"/>
      <c r="T123" s="2"/>
      <c r="U123" s="2"/>
      <c r="V123" s="2"/>
      <c r="W123" s="2"/>
      <c r="X123" s="2"/>
      <c r="Y123" s="2"/>
      <c r="Z123" s="2"/>
      <c r="AA123" s="2"/>
      <c r="AB123" s="2"/>
      <c r="AC123" s="2"/>
      <c r="AD123" s="2"/>
      <c r="AE123" s="2"/>
      <c r="AF123" s="2"/>
      <c r="AG123" s="2"/>
    </row>
    <row r="124" spans="2:33" x14ac:dyDescent="0.2">
      <c r="B124" s="2"/>
      <c r="C124" s="2"/>
      <c r="D124" s="2"/>
      <c r="E124" s="2"/>
      <c r="F124" s="2"/>
      <c r="G124" s="2"/>
      <c r="H124" s="2"/>
      <c r="I124" s="2"/>
      <c r="J124" s="6"/>
      <c r="L124" s="2"/>
      <c r="M124" s="2"/>
      <c r="N124" s="2"/>
      <c r="O124" s="2"/>
      <c r="P124" s="2"/>
      <c r="Q124" s="2"/>
      <c r="R124" s="2"/>
      <c r="S124" s="2"/>
      <c r="T124" s="2"/>
      <c r="U124" s="2"/>
      <c r="V124" s="2"/>
      <c r="W124" s="2"/>
      <c r="X124" s="2"/>
      <c r="Y124" s="2"/>
      <c r="Z124" s="2"/>
      <c r="AA124" s="2"/>
      <c r="AB124" s="2"/>
      <c r="AC124" s="2"/>
      <c r="AD124" s="2"/>
      <c r="AE124" s="2"/>
      <c r="AF124" s="2"/>
      <c r="AG124" s="2"/>
    </row>
    <row r="125" spans="2:33" x14ac:dyDescent="0.2">
      <c r="B125" s="2"/>
      <c r="C125" s="2"/>
      <c r="D125" s="2"/>
      <c r="E125" s="2"/>
      <c r="F125" s="2"/>
      <c r="G125" s="2"/>
      <c r="H125" s="2"/>
      <c r="I125" s="2"/>
      <c r="J125" s="6"/>
      <c r="L125" s="2"/>
      <c r="M125" s="2"/>
      <c r="N125" s="2"/>
      <c r="O125" s="2"/>
      <c r="P125" s="2"/>
      <c r="Q125" s="2"/>
      <c r="R125" s="2"/>
      <c r="S125" s="2"/>
      <c r="T125" s="2"/>
      <c r="U125" s="2"/>
      <c r="V125" s="2"/>
      <c r="W125" s="2"/>
      <c r="X125" s="2"/>
      <c r="Y125" s="2"/>
      <c r="Z125" s="2"/>
      <c r="AA125" s="2"/>
      <c r="AB125" s="2"/>
      <c r="AC125" s="2"/>
      <c r="AD125" s="2"/>
      <c r="AE125" s="2"/>
      <c r="AF125" s="2"/>
      <c r="AG125" s="2"/>
    </row>
    <row r="126" spans="2:33" x14ac:dyDescent="0.2">
      <c r="B126" s="2"/>
      <c r="C126" s="2"/>
      <c r="D126" s="2"/>
      <c r="E126" s="2"/>
      <c r="F126" s="2"/>
      <c r="G126" s="2"/>
      <c r="H126" s="2"/>
      <c r="I126" s="2"/>
      <c r="J126" s="6"/>
      <c r="L126" s="2"/>
      <c r="M126" s="2"/>
      <c r="N126" s="2"/>
      <c r="O126" s="2"/>
      <c r="P126" s="2"/>
      <c r="Q126" s="2"/>
      <c r="R126" s="2"/>
      <c r="S126" s="2"/>
      <c r="T126" s="2"/>
      <c r="U126" s="2"/>
      <c r="V126" s="2"/>
      <c r="W126" s="2"/>
      <c r="X126" s="2"/>
      <c r="Y126" s="2"/>
      <c r="Z126" s="2"/>
      <c r="AA126" s="2"/>
      <c r="AB126" s="2"/>
      <c r="AC126" s="2"/>
      <c r="AD126" s="2"/>
      <c r="AE126" s="2"/>
      <c r="AF126" s="2"/>
      <c r="AG126" s="2"/>
    </row>
    <row r="127" spans="2:33" x14ac:dyDescent="0.2">
      <c r="B127" s="2"/>
      <c r="C127" s="2"/>
      <c r="D127" s="2"/>
      <c r="E127" s="2"/>
      <c r="F127" s="2"/>
      <c r="G127" s="2"/>
      <c r="H127" s="2"/>
      <c r="I127" s="2"/>
      <c r="J127" s="6"/>
      <c r="L127" s="2"/>
      <c r="M127" s="2"/>
      <c r="N127" s="2"/>
      <c r="O127" s="2"/>
      <c r="P127" s="2"/>
      <c r="Q127" s="2"/>
      <c r="R127" s="2"/>
      <c r="S127" s="2"/>
      <c r="T127" s="2"/>
      <c r="U127" s="2"/>
      <c r="V127" s="2"/>
      <c r="W127" s="2"/>
      <c r="X127" s="2"/>
      <c r="Y127" s="2"/>
      <c r="Z127" s="2"/>
      <c r="AA127" s="2"/>
      <c r="AB127" s="2"/>
      <c r="AC127" s="2"/>
      <c r="AD127" s="2"/>
      <c r="AE127" s="2"/>
      <c r="AF127" s="2"/>
      <c r="AG127" s="2"/>
    </row>
    <row r="128" spans="2:33" x14ac:dyDescent="0.2">
      <c r="B128" s="2"/>
      <c r="C128" s="2"/>
      <c r="D128" s="2"/>
      <c r="E128" s="2"/>
      <c r="F128" s="2"/>
      <c r="G128" s="2"/>
      <c r="H128" s="2"/>
      <c r="I128" s="2"/>
      <c r="J128" s="6"/>
      <c r="L128" s="2"/>
      <c r="M128" s="2"/>
      <c r="N128" s="2"/>
      <c r="O128" s="2"/>
      <c r="P128" s="2"/>
      <c r="Q128" s="2"/>
      <c r="R128" s="2"/>
      <c r="S128" s="2"/>
      <c r="T128" s="2"/>
      <c r="U128" s="2"/>
      <c r="V128" s="2"/>
      <c r="W128" s="2"/>
      <c r="X128" s="2"/>
      <c r="Y128" s="2"/>
      <c r="Z128" s="2"/>
      <c r="AA128" s="2"/>
      <c r="AB128" s="2"/>
      <c r="AC128" s="2"/>
      <c r="AD128" s="2"/>
      <c r="AE128" s="2"/>
      <c r="AF128" s="2"/>
      <c r="AG128" s="2"/>
    </row>
    <row r="129" spans="2:33" x14ac:dyDescent="0.2">
      <c r="B129" s="2"/>
      <c r="C129" s="2"/>
      <c r="D129" s="2"/>
      <c r="E129" s="2"/>
      <c r="F129" s="2"/>
      <c r="G129" s="2"/>
      <c r="H129" s="2"/>
      <c r="I129" s="2"/>
      <c r="J129" s="6"/>
      <c r="L129" s="2"/>
      <c r="M129" s="2"/>
      <c r="N129" s="2"/>
      <c r="O129" s="2"/>
      <c r="P129" s="2"/>
      <c r="Q129" s="2"/>
      <c r="R129" s="2"/>
      <c r="S129" s="2"/>
      <c r="T129" s="2"/>
      <c r="U129" s="2"/>
      <c r="V129" s="2"/>
      <c r="W129" s="2"/>
      <c r="X129" s="2"/>
      <c r="Y129" s="2"/>
      <c r="Z129" s="2"/>
      <c r="AA129" s="2"/>
      <c r="AB129" s="2"/>
      <c r="AC129" s="2"/>
      <c r="AD129" s="2"/>
      <c r="AE129" s="2"/>
      <c r="AF129" s="2"/>
      <c r="AG129" s="2"/>
    </row>
    <row r="130" spans="2:33" x14ac:dyDescent="0.2">
      <c r="B130" s="2"/>
      <c r="C130" s="2"/>
      <c r="D130" s="2"/>
      <c r="E130" s="2"/>
      <c r="F130" s="2"/>
      <c r="G130" s="2"/>
      <c r="H130" s="2"/>
      <c r="I130" s="2"/>
      <c r="J130" s="6"/>
      <c r="L130" s="2"/>
      <c r="M130" s="2"/>
      <c r="N130" s="2"/>
      <c r="O130" s="2"/>
      <c r="P130" s="2"/>
      <c r="Q130" s="2"/>
      <c r="R130" s="2"/>
      <c r="S130" s="2"/>
      <c r="T130" s="2"/>
      <c r="U130" s="2"/>
      <c r="V130" s="2"/>
      <c r="W130" s="2"/>
      <c r="X130" s="2"/>
      <c r="Y130" s="2"/>
      <c r="Z130" s="2"/>
      <c r="AA130" s="2"/>
      <c r="AB130" s="2"/>
      <c r="AC130" s="2"/>
      <c r="AD130" s="2"/>
      <c r="AE130" s="2"/>
      <c r="AF130" s="2"/>
      <c r="AG130" s="2"/>
    </row>
    <row r="131" spans="2:33" x14ac:dyDescent="0.2">
      <c r="B131" s="2"/>
      <c r="C131" s="2"/>
      <c r="D131" s="2"/>
      <c r="E131" s="2"/>
      <c r="F131" s="2"/>
      <c r="G131" s="2"/>
      <c r="H131" s="2"/>
      <c r="I131" s="2"/>
      <c r="J131" s="6"/>
      <c r="L131" s="2"/>
      <c r="M131" s="2"/>
      <c r="N131" s="2"/>
      <c r="O131" s="2"/>
      <c r="P131" s="2"/>
      <c r="Q131" s="2"/>
      <c r="R131" s="2"/>
      <c r="S131" s="2"/>
      <c r="T131" s="2"/>
      <c r="U131" s="2"/>
      <c r="V131" s="2"/>
      <c r="W131" s="2"/>
      <c r="X131" s="2"/>
      <c r="Y131" s="2"/>
      <c r="Z131" s="2"/>
      <c r="AA131" s="2"/>
      <c r="AB131" s="2"/>
      <c r="AC131" s="2"/>
      <c r="AD131" s="2"/>
      <c r="AE131" s="2"/>
      <c r="AF131" s="2"/>
      <c r="AG131" s="2"/>
    </row>
    <row r="132" spans="2:33" x14ac:dyDescent="0.2">
      <c r="B132" s="2"/>
      <c r="C132" s="2"/>
      <c r="D132" s="2"/>
      <c r="E132" s="2"/>
      <c r="F132" s="2"/>
      <c r="G132" s="2"/>
      <c r="H132" s="2"/>
      <c r="I132" s="2"/>
      <c r="J132" s="6"/>
      <c r="L132" s="2"/>
      <c r="M132" s="2"/>
      <c r="N132" s="2"/>
      <c r="O132" s="2"/>
      <c r="P132" s="2"/>
      <c r="Q132" s="2"/>
      <c r="R132" s="2"/>
      <c r="S132" s="2"/>
      <c r="T132" s="2"/>
      <c r="U132" s="2"/>
      <c r="V132" s="2"/>
      <c r="W132" s="2"/>
      <c r="X132" s="2"/>
      <c r="Y132" s="2"/>
      <c r="Z132" s="2"/>
      <c r="AA132" s="2"/>
      <c r="AB132" s="2"/>
      <c r="AC132" s="2"/>
      <c r="AD132" s="2"/>
      <c r="AE132" s="2"/>
      <c r="AF132" s="2"/>
      <c r="AG132" s="2"/>
    </row>
    <row r="133" spans="2:33" x14ac:dyDescent="0.2">
      <c r="B133" s="2"/>
      <c r="C133" s="2"/>
      <c r="D133" s="2"/>
      <c r="E133" s="2"/>
      <c r="F133" s="2"/>
      <c r="G133" s="2"/>
      <c r="H133" s="2"/>
      <c r="I133" s="2"/>
      <c r="J133" s="6"/>
      <c r="L133" s="2"/>
      <c r="M133" s="2"/>
      <c r="N133" s="2"/>
      <c r="O133" s="2"/>
      <c r="P133" s="2"/>
      <c r="Q133" s="2"/>
      <c r="R133" s="2"/>
      <c r="S133" s="2"/>
      <c r="T133" s="2"/>
      <c r="U133" s="2"/>
      <c r="V133" s="2"/>
      <c r="W133" s="2"/>
      <c r="X133" s="2"/>
      <c r="Y133" s="2"/>
      <c r="Z133" s="2"/>
      <c r="AA133" s="2"/>
      <c r="AB133" s="2"/>
      <c r="AC133" s="2"/>
      <c r="AD133" s="2"/>
      <c r="AE133" s="2"/>
      <c r="AF133" s="2"/>
      <c r="AG133" s="2"/>
    </row>
    <row r="134" spans="2:33" x14ac:dyDescent="0.2">
      <c r="B134" s="2"/>
      <c r="C134" s="2"/>
      <c r="D134" s="2"/>
      <c r="E134" s="2"/>
      <c r="F134" s="2"/>
      <c r="G134" s="2"/>
      <c r="H134" s="2"/>
      <c r="I134" s="2"/>
      <c r="J134" s="6"/>
      <c r="L134" s="2"/>
      <c r="M134" s="2"/>
      <c r="N134" s="2"/>
      <c r="O134" s="2"/>
      <c r="P134" s="2"/>
      <c r="Q134" s="2"/>
      <c r="R134" s="2"/>
      <c r="S134" s="2"/>
      <c r="T134" s="2"/>
      <c r="U134" s="2"/>
      <c r="V134" s="2"/>
      <c r="W134" s="2"/>
      <c r="X134" s="2"/>
      <c r="Y134" s="2"/>
      <c r="Z134" s="2"/>
      <c r="AA134" s="2"/>
      <c r="AB134" s="2"/>
      <c r="AC134" s="2"/>
      <c r="AD134" s="2"/>
      <c r="AE134" s="2"/>
      <c r="AF134" s="2"/>
      <c r="AG134" s="2"/>
    </row>
    <row r="135" spans="2:33" x14ac:dyDescent="0.2">
      <c r="B135" s="2"/>
      <c r="C135" s="2"/>
      <c r="D135" s="2"/>
      <c r="E135" s="2"/>
      <c r="F135" s="2"/>
      <c r="G135" s="2"/>
      <c r="H135" s="2"/>
      <c r="I135" s="2"/>
      <c r="J135" s="6"/>
      <c r="L135" s="2"/>
      <c r="M135" s="2"/>
      <c r="N135" s="2"/>
      <c r="O135" s="2"/>
      <c r="P135" s="2"/>
      <c r="Q135" s="2"/>
      <c r="R135" s="2"/>
      <c r="S135" s="2"/>
      <c r="T135" s="2"/>
      <c r="U135" s="2"/>
      <c r="V135" s="2"/>
      <c r="W135" s="2"/>
      <c r="X135" s="2"/>
      <c r="Y135" s="2"/>
      <c r="Z135" s="2"/>
      <c r="AA135" s="2"/>
      <c r="AB135" s="2"/>
      <c r="AC135" s="2"/>
      <c r="AD135" s="2"/>
      <c r="AE135" s="2"/>
      <c r="AF135" s="2"/>
      <c r="AG135" s="2"/>
    </row>
    <row r="136" spans="2:33" x14ac:dyDescent="0.2">
      <c r="B136" s="2"/>
      <c r="C136" s="2"/>
      <c r="D136" s="2"/>
      <c r="E136" s="2"/>
      <c r="F136" s="2"/>
      <c r="G136" s="2"/>
      <c r="H136" s="2"/>
      <c r="I136" s="2"/>
      <c r="J136" s="6"/>
      <c r="L136" s="2"/>
      <c r="M136" s="2"/>
      <c r="N136" s="2"/>
      <c r="O136" s="2"/>
      <c r="P136" s="2"/>
      <c r="Q136" s="2"/>
      <c r="R136" s="2"/>
      <c r="S136" s="2"/>
      <c r="T136" s="2"/>
      <c r="U136" s="2"/>
      <c r="V136" s="2"/>
      <c r="W136" s="2"/>
      <c r="X136" s="2"/>
      <c r="Y136" s="2"/>
      <c r="Z136" s="2"/>
      <c r="AA136" s="2"/>
      <c r="AB136" s="2"/>
      <c r="AC136" s="2"/>
      <c r="AD136" s="2"/>
      <c r="AE136" s="2"/>
      <c r="AF136" s="2"/>
      <c r="AG136" s="2"/>
    </row>
    <row r="137" spans="2:33" x14ac:dyDescent="0.2">
      <c r="B137" s="2"/>
      <c r="C137" s="2"/>
      <c r="D137" s="2"/>
      <c r="E137" s="2"/>
      <c r="F137" s="2"/>
      <c r="G137" s="2"/>
      <c r="H137" s="2"/>
      <c r="I137" s="2"/>
      <c r="J137" s="6"/>
      <c r="L137" s="2"/>
      <c r="M137" s="2"/>
      <c r="N137" s="2"/>
      <c r="O137" s="2"/>
      <c r="P137" s="2"/>
      <c r="Q137" s="2"/>
      <c r="R137" s="2"/>
      <c r="S137" s="2"/>
      <c r="T137" s="2"/>
      <c r="U137" s="2"/>
      <c r="V137" s="2"/>
      <c r="W137" s="2"/>
      <c r="X137" s="2"/>
      <c r="Y137" s="2"/>
      <c r="Z137" s="2"/>
      <c r="AA137" s="2"/>
      <c r="AB137" s="2"/>
      <c r="AC137" s="2"/>
      <c r="AD137" s="2"/>
      <c r="AE137" s="2"/>
      <c r="AF137" s="2"/>
      <c r="AG137" s="2"/>
    </row>
    <row r="138" spans="2:33" x14ac:dyDescent="0.2">
      <c r="B138" s="2"/>
      <c r="C138" s="2"/>
      <c r="D138" s="2"/>
      <c r="E138" s="2"/>
      <c r="F138" s="2"/>
      <c r="G138" s="2"/>
      <c r="H138" s="2"/>
      <c r="I138" s="2"/>
      <c r="J138" s="6"/>
      <c r="L138" s="2"/>
      <c r="M138" s="2"/>
      <c r="N138" s="2"/>
      <c r="O138" s="2"/>
      <c r="P138" s="2"/>
      <c r="Q138" s="2"/>
      <c r="R138" s="2"/>
      <c r="S138" s="2"/>
      <c r="T138" s="2"/>
      <c r="U138" s="2"/>
      <c r="V138" s="2"/>
      <c r="W138" s="2"/>
      <c r="X138" s="2"/>
      <c r="Y138" s="2"/>
      <c r="Z138" s="2"/>
      <c r="AA138" s="2"/>
      <c r="AB138" s="2"/>
      <c r="AC138" s="2"/>
      <c r="AD138" s="2"/>
      <c r="AE138" s="2"/>
      <c r="AF138" s="2"/>
      <c r="AG138" s="2"/>
    </row>
    <row r="139" spans="2:33" x14ac:dyDescent="0.2">
      <c r="B139" s="2"/>
      <c r="C139" s="2"/>
      <c r="D139" s="2"/>
      <c r="E139" s="2"/>
      <c r="F139" s="2"/>
      <c r="G139" s="2"/>
      <c r="H139" s="2"/>
      <c r="I139" s="2"/>
      <c r="J139" s="6"/>
      <c r="L139" s="2"/>
      <c r="M139" s="2"/>
      <c r="N139" s="2"/>
      <c r="O139" s="2"/>
      <c r="P139" s="2"/>
      <c r="Q139" s="2"/>
      <c r="R139" s="2"/>
      <c r="S139" s="2"/>
      <c r="T139" s="2"/>
      <c r="U139" s="2"/>
      <c r="V139" s="2"/>
      <c r="W139" s="2"/>
      <c r="X139" s="2"/>
      <c r="Y139" s="2"/>
      <c r="Z139" s="2"/>
      <c r="AA139" s="2"/>
      <c r="AB139" s="2"/>
      <c r="AC139" s="2"/>
      <c r="AD139" s="2"/>
      <c r="AE139" s="2"/>
      <c r="AF139" s="2"/>
      <c r="AG139" s="2"/>
    </row>
    <row r="140" spans="2:33" x14ac:dyDescent="0.2">
      <c r="B140" s="2"/>
      <c r="C140" s="2"/>
      <c r="D140" s="2"/>
      <c r="E140" s="2"/>
      <c r="F140" s="2"/>
      <c r="G140" s="2"/>
      <c r="H140" s="2"/>
      <c r="I140" s="2"/>
      <c r="J140" s="6"/>
      <c r="L140" s="2"/>
      <c r="M140" s="2"/>
      <c r="N140" s="2"/>
      <c r="O140" s="2"/>
      <c r="P140" s="2"/>
      <c r="Q140" s="2"/>
      <c r="R140" s="2"/>
      <c r="S140" s="2"/>
      <c r="T140" s="2"/>
      <c r="U140" s="2"/>
      <c r="V140" s="2"/>
      <c r="W140" s="2"/>
      <c r="X140" s="2"/>
      <c r="Y140" s="2"/>
      <c r="Z140" s="2"/>
      <c r="AA140" s="2"/>
      <c r="AB140" s="2"/>
      <c r="AC140" s="2"/>
      <c r="AD140" s="2"/>
      <c r="AE140" s="2"/>
      <c r="AF140" s="2"/>
      <c r="AG140" s="2"/>
    </row>
    <row r="141" spans="2:33" x14ac:dyDescent="0.2">
      <c r="B141" s="2"/>
      <c r="C141" s="2"/>
      <c r="D141" s="2"/>
      <c r="E141" s="2"/>
      <c r="F141" s="2"/>
      <c r="G141" s="2"/>
      <c r="H141" s="2"/>
      <c r="I141" s="2"/>
      <c r="J141" s="6"/>
      <c r="L141" s="2"/>
      <c r="M141" s="2"/>
      <c r="N141" s="2"/>
      <c r="O141" s="2"/>
      <c r="P141" s="2"/>
      <c r="Q141" s="2"/>
      <c r="R141" s="2"/>
      <c r="S141" s="2"/>
      <c r="T141" s="2"/>
      <c r="U141" s="2"/>
      <c r="V141" s="2"/>
      <c r="W141" s="2"/>
      <c r="X141" s="2"/>
      <c r="Y141" s="2"/>
      <c r="Z141" s="2"/>
      <c r="AA141" s="2"/>
      <c r="AB141" s="2"/>
      <c r="AC141" s="2"/>
      <c r="AD141" s="2"/>
      <c r="AE141" s="2"/>
      <c r="AF141" s="2"/>
      <c r="AG141" s="2"/>
    </row>
    <row r="142" spans="2:33" x14ac:dyDescent="0.2">
      <c r="B142" s="2"/>
      <c r="C142" s="2"/>
      <c r="D142" s="2"/>
      <c r="E142" s="2"/>
      <c r="F142" s="2"/>
      <c r="G142" s="2"/>
      <c r="H142" s="2"/>
      <c r="I142" s="2"/>
      <c r="J142" s="6"/>
      <c r="L142" s="2"/>
      <c r="M142" s="2"/>
      <c r="N142" s="2"/>
      <c r="O142" s="2"/>
      <c r="P142" s="2"/>
      <c r="Q142" s="2"/>
      <c r="R142" s="2"/>
      <c r="S142" s="2"/>
      <c r="T142" s="2"/>
      <c r="U142" s="2"/>
      <c r="V142" s="2"/>
      <c r="W142" s="2"/>
      <c r="X142" s="2"/>
      <c r="Y142" s="2"/>
      <c r="Z142" s="2"/>
      <c r="AA142" s="2"/>
      <c r="AB142" s="2"/>
      <c r="AC142" s="2"/>
      <c r="AD142" s="2"/>
      <c r="AE142" s="2"/>
      <c r="AF142" s="2"/>
      <c r="AG142" s="2"/>
    </row>
    <row r="143" spans="2:33" x14ac:dyDescent="0.2">
      <c r="B143" s="2"/>
      <c r="C143" s="2"/>
      <c r="D143" s="2"/>
      <c r="E143" s="2"/>
      <c r="F143" s="2"/>
      <c r="G143" s="2"/>
      <c r="H143" s="2"/>
      <c r="I143" s="2"/>
      <c r="J143" s="6"/>
      <c r="L143" s="2"/>
      <c r="M143" s="2"/>
      <c r="N143" s="2"/>
      <c r="O143" s="2"/>
      <c r="P143" s="2"/>
      <c r="Q143" s="2"/>
      <c r="R143" s="2"/>
      <c r="S143" s="2"/>
      <c r="T143" s="2"/>
      <c r="U143" s="2"/>
      <c r="V143" s="2"/>
      <c r="W143" s="2"/>
      <c r="X143" s="2"/>
      <c r="Y143" s="2"/>
      <c r="Z143" s="2"/>
      <c r="AA143" s="2"/>
      <c r="AB143" s="2"/>
      <c r="AC143" s="2"/>
      <c r="AD143" s="2"/>
      <c r="AE143" s="2"/>
      <c r="AF143" s="2"/>
      <c r="AG143" s="2"/>
    </row>
    <row r="144" spans="2:33" x14ac:dyDescent="0.2">
      <c r="B144" s="2"/>
      <c r="C144" s="2"/>
      <c r="D144" s="2"/>
      <c r="E144" s="2"/>
      <c r="F144" s="2"/>
      <c r="G144" s="2"/>
      <c r="H144" s="2"/>
      <c r="I144" s="2"/>
      <c r="J144" s="6"/>
      <c r="L144" s="2"/>
      <c r="M144" s="2"/>
      <c r="N144" s="2"/>
      <c r="O144" s="2"/>
      <c r="P144" s="2"/>
      <c r="Q144" s="2"/>
      <c r="R144" s="2"/>
      <c r="S144" s="2"/>
      <c r="T144" s="2"/>
      <c r="U144" s="2"/>
      <c r="V144" s="2"/>
      <c r="W144" s="2"/>
      <c r="X144" s="2"/>
      <c r="Y144" s="2"/>
      <c r="Z144" s="2"/>
      <c r="AA144" s="2"/>
      <c r="AB144" s="2"/>
      <c r="AC144" s="2"/>
      <c r="AD144" s="2"/>
      <c r="AE144" s="2"/>
      <c r="AF144" s="2"/>
      <c r="AG144" s="2"/>
    </row>
    <row r="145" spans="2:33" x14ac:dyDescent="0.2">
      <c r="B145" s="2"/>
      <c r="C145" s="2"/>
      <c r="D145" s="2"/>
      <c r="E145" s="2"/>
      <c r="F145" s="2"/>
      <c r="G145" s="2"/>
      <c r="H145" s="2"/>
      <c r="I145" s="2"/>
      <c r="J145" s="6"/>
      <c r="L145" s="2"/>
      <c r="M145" s="2"/>
      <c r="N145" s="2"/>
      <c r="O145" s="2"/>
      <c r="P145" s="2"/>
      <c r="Q145" s="2"/>
      <c r="R145" s="2"/>
      <c r="S145" s="2"/>
      <c r="T145" s="2"/>
      <c r="U145" s="2"/>
      <c r="V145" s="2"/>
      <c r="W145" s="2"/>
      <c r="X145" s="2"/>
      <c r="Y145" s="2"/>
      <c r="Z145" s="2"/>
      <c r="AA145" s="2"/>
      <c r="AB145" s="2"/>
      <c r="AC145" s="2"/>
      <c r="AD145" s="2"/>
      <c r="AE145" s="2"/>
      <c r="AF145" s="2"/>
      <c r="AG145" s="2"/>
    </row>
    <row r="146" spans="2:33" x14ac:dyDescent="0.2">
      <c r="B146" s="2"/>
      <c r="C146" s="2"/>
      <c r="D146" s="2"/>
      <c r="E146" s="2"/>
      <c r="F146" s="2"/>
      <c r="G146" s="2"/>
      <c r="H146" s="2"/>
      <c r="I146" s="2"/>
      <c r="J146" s="6"/>
      <c r="L146" s="2"/>
      <c r="M146" s="2"/>
      <c r="N146" s="2"/>
      <c r="O146" s="2"/>
      <c r="P146" s="2"/>
      <c r="Q146" s="2"/>
      <c r="R146" s="2"/>
      <c r="S146" s="2"/>
      <c r="T146" s="2"/>
      <c r="U146" s="2"/>
      <c r="V146" s="2"/>
      <c r="W146" s="2"/>
      <c r="X146" s="2"/>
      <c r="Y146" s="2"/>
      <c r="Z146" s="2"/>
      <c r="AA146" s="2"/>
      <c r="AB146" s="2"/>
      <c r="AC146" s="2"/>
      <c r="AD146" s="2"/>
      <c r="AE146" s="2"/>
      <c r="AF146" s="2"/>
      <c r="AG146" s="2"/>
    </row>
    <row r="147" spans="2:33" x14ac:dyDescent="0.2">
      <c r="B147" s="2"/>
      <c r="C147" s="2"/>
      <c r="D147" s="2"/>
      <c r="E147" s="2"/>
      <c r="F147" s="2"/>
      <c r="G147" s="2"/>
      <c r="H147" s="2"/>
      <c r="I147" s="2"/>
      <c r="J147" s="6"/>
      <c r="L147" s="2"/>
      <c r="M147" s="2"/>
      <c r="N147" s="2"/>
      <c r="O147" s="2"/>
      <c r="P147" s="2"/>
      <c r="Q147" s="2"/>
      <c r="R147" s="2"/>
      <c r="S147" s="2"/>
      <c r="T147" s="2"/>
      <c r="U147" s="2"/>
      <c r="V147" s="2"/>
      <c r="W147" s="2"/>
      <c r="X147" s="2"/>
      <c r="Y147" s="2"/>
      <c r="Z147" s="2"/>
      <c r="AA147" s="2"/>
      <c r="AB147" s="2"/>
      <c r="AC147" s="2"/>
      <c r="AD147" s="2"/>
      <c r="AE147" s="2"/>
      <c r="AF147" s="2"/>
      <c r="AG147" s="2"/>
    </row>
    <row r="148" spans="2:33" x14ac:dyDescent="0.2">
      <c r="B148" s="2"/>
      <c r="C148" s="2"/>
      <c r="D148" s="2"/>
      <c r="E148" s="2"/>
      <c r="F148" s="2"/>
      <c r="G148" s="2"/>
      <c r="H148" s="2"/>
      <c r="I148" s="2"/>
      <c r="J148" s="6"/>
      <c r="L148" s="2"/>
      <c r="M148" s="2"/>
      <c r="N148" s="2"/>
      <c r="O148" s="2"/>
      <c r="P148" s="2"/>
      <c r="Q148" s="2"/>
      <c r="R148" s="2"/>
      <c r="S148" s="2"/>
      <c r="T148" s="2"/>
      <c r="U148" s="2"/>
      <c r="V148" s="2"/>
      <c r="W148" s="2"/>
      <c r="X148" s="2"/>
      <c r="Y148" s="2"/>
      <c r="Z148" s="2"/>
      <c r="AA148" s="2"/>
      <c r="AB148" s="2"/>
      <c r="AC148" s="2"/>
      <c r="AD148" s="2"/>
      <c r="AE148" s="2"/>
      <c r="AF148" s="2"/>
      <c r="AG148" s="2"/>
    </row>
    <row r="149" spans="2:33" x14ac:dyDescent="0.2">
      <c r="B149" s="2"/>
      <c r="C149" s="2"/>
      <c r="D149" s="2"/>
      <c r="E149" s="2"/>
      <c r="F149" s="2"/>
      <c r="G149" s="2"/>
      <c r="H149" s="2"/>
      <c r="I149" s="2"/>
      <c r="J149" s="6"/>
      <c r="L149" s="2"/>
      <c r="M149" s="2"/>
      <c r="N149" s="2"/>
      <c r="O149" s="2"/>
      <c r="P149" s="2"/>
      <c r="Q149" s="2"/>
      <c r="R149" s="2"/>
      <c r="S149" s="2"/>
      <c r="T149" s="2"/>
      <c r="U149" s="2"/>
      <c r="V149" s="2"/>
      <c r="W149" s="2"/>
      <c r="X149" s="2"/>
      <c r="Y149" s="2"/>
      <c r="Z149" s="2"/>
      <c r="AA149" s="2"/>
      <c r="AB149" s="2"/>
      <c r="AC149" s="2"/>
      <c r="AD149" s="2"/>
      <c r="AE149" s="2"/>
      <c r="AF149" s="2"/>
      <c r="AG149" s="2"/>
    </row>
    <row r="150" spans="2:33" x14ac:dyDescent="0.2">
      <c r="B150" s="2"/>
      <c r="C150" s="2"/>
      <c r="D150" s="2"/>
      <c r="E150" s="2"/>
      <c r="F150" s="2"/>
      <c r="G150" s="2"/>
      <c r="H150" s="2"/>
      <c r="I150" s="2"/>
      <c r="J150" s="6"/>
      <c r="L150" s="2"/>
      <c r="M150" s="2"/>
      <c r="N150" s="2"/>
      <c r="O150" s="2"/>
      <c r="P150" s="2"/>
      <c r="Q150" s="2"/>
      <c r="R150" s="2"/>
      <c r="S150" s="2"/>
      <c r="T150" s="2"/>
      <c r="U150" s="2"/>
      <c r="V150" s="2"/>
      <c r="W150" s="2"/>
      <c r="X150" s="2"/>
      <c r="Y150" s="2"/>
      <c r="Z150" s="2"/>
      <c r="AA150" s="2"/>
      <c r="AB150" s="2"/>
      <c r="AC150" s="2"/>
      <c r="AD150" s="2"/>
      <c r="AE150" s="2"/>
      <c r="AF150" s="2"/>
      <c r="AG150" s="2"/>
    </row>
    <row r="151" spans="2:33" x14ac:dyDescent="0.2">
      <c r="B151" s="2"/>
      <c r="C151" s="2"/>
      <c r="D151" s="2"/>
      <c r="E151" s="2"/>
      <c r="F151" s="2"/>
      <c r="G151" s="2"/>
      <c r="H151" s="2"/>
      <c r="I151" s="2"/>
      <c r="J151" s="6"/>
      <c r="L151" s="2"/>
      <c r="M151" s="2"/>
      <c r="N151" s="2"/>
      <c r="O151" s="2"/>
      <c r="P151" s="2"/>
      <c r="Q151" s="2"/>
      <c r="R151" s="2"/>
      <c r="S151" s="2"/>
      <c r="T151" s="2"/>
      <c r="U151" s="2"/>
      <c r="V151" s="2"/>
      <c r="W151" s="2"/>
      <c r="X151" s="2"/>
      <c r="Y151" s="2"/>
      <c r="Z151" s="2"/>
      <c r="AA151" s="2"/>
      <c r="AB151" s="2"/>
      <c r="AC151" s="2"/>
      <c r="AD151" s="2"/>
      <c r="AE151" s="2"/>
      <c r="AF151" s="2"/>
      <c r="AG151" s="2"/>
    </row>
    <row r="152" spans="2:33" x14ac:dyDescent="0.2">
      <c r="B152" s="2"/>
      <c r="C152" s="2"/>
      <c r="D152" s="2"/>
      <c r="E152" s="2"/>
      <c r="F152" s="2"/>
      <c r="G152" s="2"/>
      <c r="H152" s="2"/>
      <c r="I152" s="2"/>
      <c r="J152" s="6"/>
      <c r="L152" s="2"/>
      <c r="M152" s="2"/>
      <c r="N152" s="2"/>
      <c r="O152" s="2"/>
      <c r="P152" s="2"/>
      <c r="Q152" s="2"/>
      <c r="R152" s="2"/>
      <c r="S152" s="2"/>
      <c r="T152" s="2"/>
      <c r="U152" s="2"/>
      <c r="V152" s="2"/>
      <c r="W152" s="2"/>
      <c r="X152" s="2"/>
      <c r="Y152" s="2"/>
      <c r="Z152" s="2"/>
      <c r="AA152" s="2"/>
      <c r="AB152" s="2"/>
      <c r="AC152" s="2"/>
      <c r="AD152" s="2"/>
      <c r="AE152" s="2"/>
      <c r="AF152" s="2"/>
      <c r="AG152" s="2"/>
    </row>
    <row r="153" spans="2:33" x14ac:dyDescent="0.2">
      <c r="B153" s="2"/>
      <c r="C153" s="2"/>
      <c r="D153" s="2"/>
      <c r="E153" s="2"/>
      <c r="F153" s="2"/>
      <c r="G153" s="2"/>
      <c r="H153" s="2"/>
      <c r="I153" s="2"/>
      <c r="J153" s="6"/>
      <c r="L153" s="2"/>
      <c r="M153" s="2"/>
      <c r="N153" s="2"/>
      <c r="O153" s="2"/>
      <c r="P153" s="2"/>
      <c r="Q153" s="2"/>
      <c r="R153" s="2"/>
      <c r="S153" s="2"/>
      <c r="T153" s="2"/>
      <c r="U153" s="2"/>
      <c r="V153" s="2"/>
      <c r="W153" s="2"/>
      <c r="X153" s="2"/>
      <c r="Y153" s="2"/>
      <c r="Z153" s="2"/>
      <c r="AA153" s="2"/>
      <c r="AB153" s="2"/>
      <c r="AC153" s="2"/>
      <c r="AD153" s="2"/>
      <c r="AE153" s="2"/>
      <c r="AF153" s="2"/>
      <c r="AG153" s="2"/>
    </row>
    <row r="154" spans="2:33" x14ac:dyDescent="0.2">
      <c r="B154" s="2"/>
      <c r="C154" s="2"/>
      <c r="D154" s="2"/>
      <c r="E154" s="2"/>
      <c r="F154" s="2"/>
      <c r="G154" s="2"/>
      <c r="H154" s="2"/>
      <c r="I154" s="2"/>
      <c r="J154" s="6"/>
      <c r="L154" s="2"/>
      <c r="M154" s="2"/>
      <c r="N154" s="2"/>
      <c r="O154" s="2"/>
      <c r="P154" s="2"/>
      <c r="Q154" s="2"/>
      <c r="R154" s="2"/>
      <c r="S154" s="2"/>
      <c r="T154" s="2"/>
      <c r="U154" s="2"/>
      <c r="V154" s="2"/>
      <c r="W154" s="2"/>
      <c r="X154" s="2"/>
      <c r="Y154" s="2"/>
      <c r="Z154" s="2"/>
      <c r="AA154" s="2"/>
      <c r="AB154" s="2"/>
      <c r="AC154" s="2"/>
      <c r="AD154" s="2"/>
      <c r="AE154" s="2"/>
      <c r="AF154" s="2"/>
      <c r="AG154" s="2"/>
    </row>
    <row r="155" spans="2:33" x14ac:dyDescent="0.2">
      <c r="B155" s="2"/>
      <c r="C155" s="2"/>
      <c r="D155" s="2"/>
      <c r="E155" s="2"/>
      <c r="F155" s="2"/>
      <c r="G155" s="2"/>
      <c r="H155" s="2"/>
      <c r="I155" s="2"/>
      <c r="J155" s="6"/>
      <c r="L155" s="2"/>
      <c r="M155" s="2"/>
      <c r="N155" s="2"/>
      <c r="O155" s="2"/>
      <c r="P155" s="2"/>
      <c r="Q155" s="2"/>
      <c r="R155" s="2"/>
      <c r="S155" s="2"/>
      <c r="T155" s="2"/>
      <c r="U155" s="2"/>
      <c r="V155" s="2"/>
      <c r="W155" s="2"/>
      <c r="X155" s="2"/>
      <c r="Y155" s="2"/>
      <c r="Z155" s="2"/>
      <c r="AA155" s="2"/>
      <c r="AB155" s="2"/>
      <c r="AC155" s="2"/>
      <c r="AD155" s="2"/>
      <c r="AE155" s="2"/>
      <c r="AF155" s="2"/>
      <c r="AG155" s="2"/>
    </row>
    <row r="156" spans="2:33" x14ac:dyDescent="0.2">
      <c r="B156" s="2"/>
      <c r="C156" s="2"/>
      <c r="D156" s="2"/>
      <c r="E156" s="2"/>
      <c r="F156" s="2"/>
      <c r="G156" s="2"/>
      <c r="H156" s="2"/>
      <c r="I156" s="2"/>
      <c r="J156" s="6"/>
      <c r="L156" s="2"/>
      <c r="M156" s="2"/>
      <c r="N156" s="2"/>
      <c r="O156" s="2"/>
      <c r="P156" s="2"/>
      <c r="Q156" s="2"/>
      <c r="R156" s="2"/>
      <c r="S156" s="2"/>
      <c r="T156" s="2"/>
      <c r="U156" s="2"/>
      <c r="V156" s="2"/>
      <c r="W156" s="2"/>
      <c r="X156" s="2"/>
      <c r="Y156" s="2"/>
      <c r="Z156" s="2"/>
      <c r="AA156" s="2"/>
      <c r="AB156" s="2"/>
      <c r="AC156" s="2"/>
      <c r="AD156" s="2"/>
      <c r="AE156" s="2"/>
      <c r="AF156" s="2"/>
      <c r="AG156" s="2"/>
    </row>
    <row r="157" spans="2:33" x14ac:dyDescent="0.2">
      <c r="B157" s="2"/>
      <c r="C157" s="2"/>
      <c r="D157" s="2"/>
      <c r="E157" s="2"/>
      <c r="F157" s="2"/>
      <c r="G157" s="2"/>
      <c r="H157" s="2"/>
      <c r="I157" s="2"/>
      <c r="J157" s="6"/>
      <c r="L157" s="2"/>
      <c r="M157" s="2"/>
      <c r="N157" s="2"/>
      <c r="O157" s="2"/>
      <c r="P157" s="2"/>
      <c r="Q157" s="2"/>
      <c r="R157" s="2"/>
      <c r="S157" s="2"/>
      <c r="T157" s="2"/>
      <c r="U157" s="2"/>
      <c r="V157" s="2"/>
      <c r="W157" s="2"/>
      <c r="X157" s="2"/>
      <c r="Y157" s="2"/>
      <c r="Z157" s="2"/>
      <c r="AA157" s="2"/>
      <c r="AB157" s="2"/>
      <c r="AC157" s="2"/>
      <c r="AD157" s="2"/>
      <c r="AE157" s="2"/>
      <c r="AF157" s="2"/>
      <c r="AG157" s="2"/>
    </row>
    <row r="158" spans="2:33" x14ac:dyDescent="0.2">
      <c r="B158" s="2"/>
      <c r="C158" s="2"/>
      <c r="D158" s="2"/>
      <c r="E158" s="2"/>
      <c r="F158" s="2"/>
      <c r="G158" s="2"/>
      <c r="H158" s="2"/>
      <c r="I158" s="2"/>
      <c r="J158" s="6"/>
      <c r="L158" s="2"/>
      <c r="M158" s="2"/>
      <c r="N158" s="2"/>
      <c r="O158" s="2"/>
      <c r="P158" s="2"/>
      <c r="Q158" s="2"/>
      <c r="R158" s="2"/>
      <c r="S158" s="2"/>
      <c r="T158" s="2"/>
      <c r="U158" s="2"/>
      <c r="V158" s="2"/>
      <c r="W158" s="2"/>
      <c r="X158" s="2"/>
      <c r="Y158" s="2"/>
      <c r="Z158" s="2"/>
      <c r="AA158" s="2"/>
      <c r="AB158" s="2"/>
      <c r="AC158" s="2"/>
      <c r="AD158" s="2"/>
      <c r="AE158" s="2"/>
      <c r="AF158" s="2"/>
      <c r="AG158" s="2"/>
    </row>
    <row r="159" spans="2:33" x14ac:dyDescent="0.2">
      <c r="B159" s="2"/>
      <c r="C159" s="2"/>
      <c r="D159" s="2"/>
      <c r="E159" s="2"/>
      <c r="F159" s="2"/>
      <c r="G159" s="2"/>
      <c r="H159" s="2"/>
      <c r="I159" s="2"/>
      <c r="J159" s="6"/>
      <c r="L159" s="2"/>
      <c r="M159" s="2"/>
      <c r="N159" s="2"/>
      <c r="O159" s="2"/>
      <c r="P159" s="2"/>
      <c r="Q159" s="2"/>
      <c r="R159" s="2"/>
      <c r="S159" s="2"/>
      <c r="T159" s="2"/>
      <c r="U159" s="2"/>
      <c r="V159" s="2"/>
      <c r="W159" s="2"/>
      <c r="X159" s="2"/>
      <c r="Y159" s="2"/>
      <c r="Z159" s="2"/>
      <c r="AA159" s="2"/>
      <c r="AB159" s="2"/>
      <c r="AC159" s="2"/>
      <c r="AD159" s="2"/>
      <c r="AE159" s="2"/>
      <c r="AF159" s="2"/>
      <c r="AG159" s="2"/>
    </row>
    <row r="160" spans="2:33" x14ac:dyDescent="0.2">
      <c r="B160" s="2"/>
      <c r="C160" s="2"/>
      <c r="D160" s="2"/>
      <c r="E160" s="2"/>
      <c r="F160" s="2"/>
      <c r="G160" s="2"/>
      <c r="H160" s="2"/>
      <c r="I160" s="2"/>
      <c r="J160" s="6"/>
      <c r="L160" s="2"/>
      <c r="M160" s="2"/>
      <c r="N160" s="2"/>
      <c r="O160" s="2"/>
      <c r="P160" s="2"/>
      <c r="Q160" s="2"/>
      <c r="R160" s="2"/>
      <c r="S160" s="2"/>
      <c r="T160" s="2"/>
      <c r="U160" s="2"/>
      <c r="V160" s="2"/>
      <c r="W160" s="2"/>
      <c r="X160" s="2"/>
      <c r="Y160" s="2"/>
      <c r="Z160" s="2"/>
      <c r="AA160" s="2"/>
      <c r="AB160" s="2"/>
      <c r="AC160" s="2"/>
      <c r="AD160" s="2"/>
      <c r="AE160" s="2"/>
      <c r="AF160" s="2"/>
      <c r="AG160" s="2"/>
    </row>
    <row r="161" spans="2:33" x14ac:dyDescent="0.2">
      <c r="B161" s="2"/>
      <c r="C161" s="2"/>
      <c r="D161" s="2"/>
      <c r="E161" s="2"/>
      <c r="F161" s="2"/>
      <c r="G161" s="2"/>
      <c r="H161" s="2"/>
      <c r="I161" s="2"/>
      <c r="J161" s="6"/>
      <c r="L161" s="2"/>
      <c r="M161" s="2"/>
      <c r="N161" s="2"/>
      <c r="O161" s="2"/>
      <c r="P161" s="2"/>
      <c r="Q161" s="2"/>
      <c r="R161" s="2"/>
      <c r="S161" s="2"/>
      <c r="T161" s="2"/>
      <c r="U161" s="2"/>
      <c r="V161" s="2"/>
      <c r="W161" s="2"/>
      <c r="X161" s="2"/>
      <c r="Y161" s="2"/>
      <c r="Z161" s="2"/>
      <c r="AA161" s="2"/>
      <c r="AB161" s="2"/>
      <c r="AC161" s="2"/>
      <c r="AD161" s="2"/>
      <c r="AE161" s="2"/>
      <c r="AF161" s="2"/>
      <c r="AG161" s="2"/>
    </row>
    <row r="162" spans="2:33" x14ac:dyDescent="0.2">
      <c r="B162" s="2"/>
      <c r="C162" s="2"/>
      <c r="D162" s="2"/>
      <c r="E162" s="2"/>
      <c r="F162" s="2"/>
      <c r="G162" s="2"/>
      <c r="H162" s="2"/>
      <c r="I162" s="2"/>
      <c r="J162" s="6"/>
      <c r="L162" s="2"/>
      <c r="M162" s="2"/>
      <c r="N162" s="2"/>
      <c r="O162" s="2"/>
      <c r="P162" s="2"/>
      <c r="Q162" s="2"/>
      <c r="R162" s="2"/>
      <c r="S162" s="2"/>
      <c r="T162" s="2"/>
      <c r="U162" s="2"/>
      <c r="V162" s="2"/>
      <c r="W162" s="2"/>
      <c r="X162" s="2"/>
      <c r="Y162" s="2"/>
      <c r="Z162" s="2"/>
      <c r="AA162" s="2"/>
      <c r="AB162" s="2"/>
      <c r="AC162" s="2"/>
      <c r="AD162" s="2"/>
      <c r="AE162" s="2"/>
      <c r="AF162" s="2"/>
      <c r="AG162" s="2"/>
    </row>
    <row r="163" spans="2:33" x14ac:dyDescent="0.2">
      <c r="B163" s="2"/>
      <c r="C163" s="2"/>
      <c r="D163" s="2"/>
      <c r="E163" s="2"/>
      <c r="F163" s="2"/>
      <c r="G163" s="2"/>
      <c r="H163" s="2"/>
      <c r="I163" s="2"/>
      <c r="J163" s="6"/>
      <c r="L163" s="2"/>
      <c r="M163" s="2"/>
      <c r="N163" s="2"/>
      <c r="O163" s="2"/>
      <c r="P163" s="2"/>
      <c r="Q163" s="2"/>
      <c r="R163" s="2"/>
      <c r="S163" s="2"/>
      <c r="T163" s="2"/>
      <c r="U163" s="2"/>
      <c r="V163" s="2"/>
      <c r="W163" s="2"/>
      <c r="X163" s="2"/>
      <c r="Y163" s="2"/>
      <c r="Z163" s="2"/>
      <c r="AA163" s="2"/>
      <c r="AB163" s="2"/>
      <c r="AC163" s="2"/>
      <c r="AD163" s="2"/>
      <c r="AE163" s="2"/>
      <c r="AF163" s="2"/>
      <c r="AG163" s="2"/>
    </row>
    <row r="164" spans="2:33" x14ac:dyDescent="0.2">
      <c r="B164" s="2"/>
      <c r="C164" s="2"/>
      <c r="D164" s="2"/>
      <c r="E164" s="2"/>
      <c r="F164" s="2"/>
      <c r="G164" s="2"/>
      <c r="H164" s="2"/>
      <c r="I164" s="2"/>
      <c r="J164" s="6"/>
      <c r="L164" s="2"/>
      <c r="M164" s="2"/>
      <c r="N164" s="2"/>
      <c r="O164" s="2"/>
      <c r="P164" s="2"/>
      <c r="Q164" s="2"/>
      <c r="R164" s="2"/>
      <c r="S164" s="2"/>
      <c r="T164" s="2"/>
      <c r="U164" s="2"/>
      <c r="V164" s="2"/>
      <c r="W164" s="2"/>
      <c r="X164" s="2"/>
      <c r="Y164" s="2"/>
      <c r="Z164" s="2"/>
      <c r="AA164" s="2"/>
      <c r="AB164" s="2"/>
      <c r="AC164" s="2"/>
      <c r="AD164" s="2"/>
      <c r="AE164" s="2"/>
      <c r="AF164" s="2"/>
      <c r="AG164" s="2"/>
    </row>
    <row r="165" spans="2:33" x14ac:dyDescent="0.2">
      <c r="B165" s="2"/>
      <c r="C165" s="2"/>
      <c r="D165" s="2"/>
      <c r="E165" s="2"/>
      <c r="F165" s="2"/>
      <c r="G165" s="2"/>
      <c r="H165" s="2"/>
      <c r="I165" s="2"/>
      <c r="J165" s="6"/>
      <c r="L165" s="2"/>
      <c r="M165" s="2"/>
      <c r="N165" s="2"/>
      <c r="O165" s="2"/>
      <c r="P165" s="2"/>
      <c r="Q165" s="2"/>
      <c r="R165" s="2"/>
      <c r="S165" s="2"/>
      <c r="T165" s="2"/>
      <c r="U165" s="2"/>
      <c r="V165" s="2"/>
      <c r="W165" s="2"/>
      <c r="X165" s="2"/>
      <c r="Y165" s="2"/>
      <c r="Z165" s="2"/>
      <c r="AA165" s="2"/>
      <c r="AB165" s="2"/>
      <c r="AC165" s="2"/>
      <c r="AD165" s="2"/>
      <c r="AE165" s="2"/>
      <c r="AF165" s="2"/>
      <c r="AG165" s="2"/>
    </row>
    <row r="166" spans="2:33" x14ac:dyDescent="0.2">
      <c r="B166" s="2"/>
      <c r="C166" s="2"/>
      <c r="D166" s="2"/>
      <c r="E166" s="2"/>
      <c r="F166" s="2"/>
      <c r="G166" s="2"/>
      <c r="H166" s="2"/>
      <c r="I166" s="2"/>
      <c r="J166" s="6"/>
      <c r="L166" s="2"/>
      <c r="M166" s="2"/>
      <c r="N166" s="2"/>
      <c r="O166" s="2"/>
      <c r="P166" s="2"/>
      <c r="Q166" s="2"/>
      <c r="R166" s="2"/>
      <c r="S166" s="2"/>
      <c r="T166" s="2"/>
      <c r="U166" s="2"/>
      <c r="V166" s="2"/>
      <c r="W166" s="2"/>
      <c r="X166" s="2"/>
      <c r="Y166" s="2"/>
      <c r="Z166" s="2"/>
      <c r="AA166" s="2"/>
      <c r="AB166" s="2"/>
      <c r="AC166" s="2"/>
      <c r="AD166" s="2"/>
      <c r="AE166" s="2"/>
      <c r="AF166" s="2"/>
      <c r="AG166" s="2"/>
    </row>
    <row r="167" spans="2:33" x14ac:dyDescent="0.2">
      <c r="B167" s="2"/>
      <c r="C167" s="2"/>
      <c r="D167" s="2"/>
      <c r="E167" s="2"/>
      <c r="F167" s="2"/>
      <c r="G167" s="2"/>
      <c r="H167" s="2"/>
      <c r="I167" s="2"/>
      <c r="J167" s="6"/>
      <c r="L167" s="2"/>
      <c r="M167" s="2"/>
      <c r="N167" s="2"/>
      <c r="O167" s="2"/>
      <c r="P167" s="2"/>
      <c r="Q167" s="2"/>
      <c r="R167" s="2"/>
      <c r="S167" s="2"/>
      <c r="T167" s="2"/>
      <c r="U167" s="2"/>
      <c r="V167" s="2"/>
      <c r="W167" s="2"/>
      <c r="X167" s="2"/>
      <c r="Y167" s="2"/>
      <c r="Z167" s="2"/>
      <c r="AA167" s="2"/>
      <c r="AB167" s="2"/>
      <c r="AC167" s="2"/>
      <c r="AD167" s="2"/>
      <c r="AE167" s="2"/>
      <c r="AF167" s="2"/>
      <c r="AG167" s="2"/>
    </row>
    <row r="168" spans="2:33" x14ac:dyDescent="0.2">
      <c r="B168" s="2"/>
      <c r="C168" s="2"/>
      <c r="D168" s="2"/>
      <c r="E168" s="2"/>
      <c r="F168" s="2"/>
      <c r="G168" s="2"/>
      <c r="H168" s="2"/>
      <c r="I168" s="2"/>
      <c r="J168" s="6"/>
      <c r="L168" s="2"/>
      <c r="M168" s="2"/>
      <c r="N168" s="2"/>
      <c r="O168" s="2"/>
      <c r="P168" s="2"/>
      <c r="Q168" s="2"/>
      <c r="R168" s="2"/>
      <c r="S168" s="2"/>
      <c r="T168" s="2"/>
      <c r="U168" s="2"/>
      <c r="V168" s="2"/>
      <c r="W168" s="2"/>
      <c r="X168" s="2"/>
      <c r="Y168" s="2"/>
      <c r="Z168" s="2"/>
      <c r="AA168" s="2"/>
      <c r="AB168" s="2"/>
      <c r="AC168" s="2"/>
      <c r="AD168" s="2"/>
      <c r="AE168" s="2"/>
      <c r="AF168" s="2"/>
      <c r="AG168" s="2"/>
    </row>
    <row r="169" spans="2:33" x14ac:dyDescent="0.2">
      <c r="B169" s="2"/>
      <c r="C169" s="2"/>
      <c r="D169" s="2"/>
      <c r="E169" s="2"/>
      <c r="F169" s="2"/>
      <c r="G169" s="2"/>
      <c r="H169" s="2"/>
      <c r="I169" s="2"/>
      <c r="J169" s="6"/>
      <c r="L169" s="2"/>
      <c r="M169" s="2"/>
      <c r="N169" s="2"/>
      <c r="O169" s="2"/>
      <c r="P169" s="2"/>
      <c r="Q169" s="2"/>
      <c r="R169" s="2"/>
      <c r="S169" s="2"/>
      <c r="T169" s="2"/>
      <c r="U169" s="2"/>
      <c r="V169" s="2"/>
      <c r="W169" s="2"/>
      <c r="X169" s="2"/>
      <c r="Y169" s="2"/>
      <c r="Z169" s="2"/>
      <c r="AA169" s="2"/>
      <c r="AB169" s="2"/>
      <c r="AC169" s="2"/>
      <c r="AD169" s="2"/>
      <c r="AE169" s="2"/>
      <c r="AF169" s="2"/>
      <c r="AG169" s="2"/>
    </row>
    <row r="170" spans="2:33" x14ac:dyDescent="0.2">
      <c r="B170" s="2"/>
      <c r="C170" s="2"/>
      <c r="D170" s="2"/>
      <c r="E170" s="2"/>
      <c r="F170" s="2"/>
      <c r="G170" s="2"/>
      <c r="H170" s="2"/>
      <c r="I170" s="2"/>
      <c r="J170" s="6"/>
      <c r="L170" s="2"/>
      <c r="M170" s="2"/>
      <c r="N170" s="2"/>
      <c r="O170" s="2"/>
      <c r="P170" s="2"/>
      <c r="Q170" s="2"/>
      <c r="R170" s="2"/>
      <c r="S170" s="2"/>
      <c r="T170" s="2"/>
      <c r="U170" s="2"/>
      <c r="V170" s="2"/>
      <c r="W170" s="2"/>
      <c r="X170" s="2"/>
      <c r="Y170" s="2"/>
      <c r="Z170" s="2"/>
      <c r="AA170" s="2"/>
      <c r="AB170" s="2"/>
      <c r="AC170" s="2"/>
      <c r="AD170" s="2"/>
      <c r="AE170" s="2"/>
      <c r="AF170" s="2"/>
      <c r="AG170" s="2"/>
    </row>
    <row r="171" spans="2:33" x14ac:dyDescent="0.2">
      <c r="B171" s="2"/>
      <c r="C171" s="2"/>
      <c r="D171" s="2"/>
      <c r="E171" s="2"/>
      <c r="F171" s="2"/>
      <c r="G171" s="2"/>
      <c r="H171" s="2"/>
      <c r="I171" s="2"/>
      <c r="J171" s="6"/>
      <c r="L171" s="2"/>
      <c r="M171" s="2"/>
      <c r="N171" s="2"/>
      <c r="O171" s="2"/>
      <c r="P171" s="2"/>
      <c r="Q171" s="2"/>
      <c r="R171" s="2"/>
      <c r="S171" s="2"/>
      <c r="T171" s="2"/>
      <c r="U171" s="2"/>
      <c r="V171" s="2"/>
      <c r="W171" s="2"/>
      <c r="X171" s="2"/>
      <c r="Y171" s="2"/>
      <c r="Z171" s="2"/>
      <c r="AA171" s="2"/>
      <c r="AB171" s="2"/>
      <c r="AC171" s="2"/>
      <c r="AD171" s="2"/>
      <c r="AE171" s="2"/>
      <c r="AF171" s="2"/>
      <c r="AG171" s="2"/>
    </row>
    <row r="172" spans="2:33" x14ac:dyDescent="0.2">
      <c r="B172" s="2"/>
      <c r="C172" s="2"/>
      <c r="D172" s="2"/>
      <c r="E172" s="2"/>
      <c r="F172" s="2"/>
      <c r="G172" s="2"/>
      <c r="H172" s="2"/>
      <c r="I172" s="2"/>
      <c r="J172" s="6"/>
      <c r="L172" s="2"/>
      <c r="M172" s="2"/>
      <c r="N172" s="2"/>
      <c r="O172" s="2"/>
      <c r="P172" s="2"/>
      <c r="Q172" s="2"/>
      <c r="R172" s="2"/>
      <c r="S172" s="2"/>
      <c r="T172" s="2"/>
      <c r="U172" s="2"/>
      <c r="V172" s="2"/>
      <c r="W172" s="2"/>
      <c r="X172" s="2"/>
      <c r="Y172" s="2"/>
      <c r="Z172" s="2"/>
      <c r="AA172" s="2"/>
      <c r="AB172" s="2"/>
      <c r="AC172" s="2"/>
      <c r="AD172" s="2"/>
      <c r="AE172" s="2"/>
      <c r="AF172" s="2"/>
      <c r="AG172" s="2"/>
    </row>
    <row r="173" spans="2:33" x14ac:dyDescent="0.2">
      <c r="B173" s="2"/>
      <c r="C173" s="2"/>
      <c r="D173" s="2"/>
      <c r="E173" s="2"/>
      <c r="F173" s="2"/>
      <c r="G173" s="2"/>
      <c r="H173" s="2"/>
      <c r="I173" s="2"/>
      <c r="J173" s="6"/>
      <c r="L173" s="2"/>
      <c r="M173" s="2"/>
      <c r="N173" s="2"/>
      <c r="O173" s="2"/>
      <c r="P173" s="2"/>
      <c r="Q173" s="2"/>
      <c r="R173" s="2"/>
      <c r="S173" s="2"/>
      <c r="T173" s="2"/>
      <c r="U173" s="2"/>
      <c r="V173" s="2"/>
      <c r="W173" s="2"/>
      <c r="X173" s="2"/>
      <c r="Y173" s="2"/>
      <c r="Z173" s="2"/>
      <c r="AA173" s="2"/>
      <c r="AB173" s="2"/>
      <c r="AC173" s="2"/>
      <c r="AD173" s="2"/>
      <c r="AE173" s="2"/>
      <c r="AF173" s="2"/>
      <c r="AG173" s="2"/>
    </row>
    <row r="174" spans="2:33" x14ac:dyDescent="0.2">
      <c r="B174" s="2"/>
      <c r="C174" s="2"/>
      <c r="D174" s="2"/>
      <c r="E174" s="2"/>
      <c r="F174" s="2"/>
      <c r="G174" s="2"/>
      <c r="H174" s="2"/>
      <c r="I174" s="2"/>
      <c r="J174" s="6"/>
      <c r="L174" s="2"/>
      <c r="M174" s="2"/>
      <c r="N174" s="2"/>
      <c r="O174" s="2"/>
      <c r="P174" s="2"/>
      <c r="Q174" s="2"/>
      <c r="R174" s="2"/>
      <c r="S174" s="2"/>
      <c r="T174" s="2"/>
      <c r="U174" s="2"/>
      <c r="V174" s="2"/>
      <c r="W174" s="2"/>
      <c r="X174" s="2"/>
      <c r="Y174" s="2"/>
      <c r="Z174" s="2"/>
      <c r="AA174" s="2"/>
      <c r="AB174" s="2"/>
      <c r="AC174" s="2"/>
      <c r="AD174" s="2"/>
      <c r="AE174" s="2"/>
      <c r="AF174" s="2"/>
      <c r="AG174" s="2"/>
    </row>
    <row r="175" spans="2:33" x14ac:dyDescent="0.2">
      <c r="B175" s="2"/>
      <c r="C175" s="2"/>
      <c r="D175" s="2"/>
      <c r="E175" s="2"/>
      <c r="F175" s="2"/>
      <c r="G175" s="2"/>
      <c r="H175" s="2"/>
      <c r="I175" s="2"/>
      <c r="J175" s="6"/>
      <c r="L175" s="2"/>
      <c r="M175" s="2"/>
      <c r="N175" s="2"/>
      <c r="O175" s="2"/>
      <c r="P175" s="2"/>
      <c r="Q175" s="2"/>
      <c r="R175" s="2"/>
      <c r="S175" s="2"/>
      <c r="T175" s="2"/>
      <c r="U175" s="2"/>
      <c r="V175" s="2"/>
      <c r="W175" s="2"/>
      <c r="X175" s="2"/>
      <c r="Y175" s="2"/>
      <c r="Z175" s="2"/>
      <c r="AA175" s="2"/>
      <c r="AB175" s="2"/>
      <c r="AC175" s="2"/>
      <c r="AD175" s="2"/>
      <c r="AE175" s="2"/>
      <c r="AF175" s="2"/>
      <c r="AG175" s="2"/>
    </row>
    <row r="176" spans="2:33" x14ac:dyDescent="0.2">
      <c r="B176" s="2"/>
      <c r="C176" s="2"/>
      <c r="D176" s="2"/>
      <c r="E176" s="2"/>
      <c r="F176" s="2"/>
      <c r="G176" s="2"/>
      <c r="H176" s="2"/>
      <c r="I176" s="2"/>
      <c r="J176" s="6"/>
      <c r="L176" s="2"/>
      <c r="M176" s="2"/>
      <c r="N176" s="2"/>
      <c r="O176" s="2"/>
      <c r="P176" s="2"/>
      <c r="Q176" s="2"/>
      <c r="R176" s="2"/>
      <c r="S176" s="2"/>
      <c r="T176" s="2"/>
      <c r="U176" s="2"/>
      <c r="V176" s="2"/>
      <c r="W176" s="2"/>
      <c r="X176" s="2"/>
      <c r="Y176" s="2"/>
      <c r="Z176" s="2"/>
      <c r="AA176" s="2"/>
      <c r="AB176" s="2"/>
      <c r="AC176" s="2"/>
      <c r="AD176" s="2"/>
      <c r="AE176" s="2"/>
      <c r="AF176" s="2"/>
      <c r="AG176" s="2"/>
    </row>
    <row r="177" spans="2:33" x14ac:dyDescent="0.2">
      <c r="B177" s="2"/>
      <c r="C177" s="2"/>
      <c r="D177" s="2"/>
      <c r="E177" s="2"/>
      <c r="F177" s="2"/>
      <c r="G177" s="2"/>
      <c r="H177" s="2"/>
      <c r="I177" s="2"/>
      <c r="J177" s="6"/>
      <c r="L177" s="2"/>
      <c r="M177" s="2"/>
      <c r="N177" s="2"/>
      <c r="O177" s="2"/>
      <c r="P177" s="2"/>
      <c r="Q177" s="2"/>
      <c r="R177" s="2"/>
      <c r="S177" s="2"/>
      <c r="T177" s="2"/>
      <c r="U177" s="2"/>
      <c r="V177" s="2"/>
      <c r="W177" s="2"/>
      <c r="X177" s="2"/>
      <c r="Y177" s="2"/>
      <c r="Z177" s="2"/>
      <c r="AA177" s="2"/>
      <c r="AB177" s="2"/>
      <c r="AC177" s="2"/>
      <c r="AD177" s="2"/>
      <c r="AE177" s="2"/>
      <c r="AF177" s="2"/>
      <c r="AG177" s="2"/>
    </row>
    <row r="178" spans="2:33" x14ac:dyDescent="0.2">
      <c r="B178" s="2"/>
      <c r="C178" s="2"/>
      <c r="D178" s="2"/>
      <c r="E178" s="2"/>
      <c r="F178" s="2"/>
      <c r="G178" s="2"/>
      <c r="H178" s="2"/>
      <c r="I178" s="2"/>
      <c r="J178" s="6"/>
      <c r="L178" s="2"/>
      <c r="M178" s="2"/>
      <c r="N178" s="2"/>
      <c r="O178" s="2"/>
      <c r="P178" s="2"/>
      <c r="Q178" s="2"/>
      <c r="R178" s="2"/>
      <c r="S178" s="2"/>
      <c r="T178" s="2"/>
      <c r="U178" s="2"/>
      <c r="V178" s="2"/>
      <c r="W178" s="2"/>
      <c r="X178" s="2"/>
      <c r="Y178" s="2"/>
      <c r="Z178" s="2"/>
      <c r="AA178" s="2"/>
      <c r="AB178" s="2"/>
      <c r="AC178" s="2"/>
      <c r="AD178" s="2"/>
      <c r="AE178" s="2"/>
      <c r="AF178" s="2"/>
      <c r="AG178" s="2"/>
    </row>
    <row r="179" spans="2:33" x14ac:dyDescent="0.2">
      <c r="B179" s="2"/>
      <c r="C179" s="2"/>
      <c r="D179" s="2"/>
      <c r="E179" s="2"/>
      <c r="F179" s="2"/>
      <c r="G179" s="2"/>
      <c r="H179" s="2"/>
      <c r="I179" s="2"/>
      <c r="J179" s="6"/>
      <c r="L179" s="2"/>
      <c r="M179" s="2"/>
      <c r="N179" s="2"/>
      <c r="O179" s="2"/>
      <c r="P179" s="2"/>
      <c r="Q179" s="2"/>
      <c r="R179" s="2"/>
      <c r="S179" s="2"/>
      <c r="T179" s="2"/>
      <c r="U179" s="2"/>
      <c r="V179" s="2"/>
      <c r="W179" s="2"/>
      <c r="X179" s="2"/>
      <c r="Y179" s="2"/>
      <c r="Z179" s="2"/>
      <c r="AA179" s="2"/>
      <c r="AB179" s="2"/>
      <c r="AC179" s="2"/>
      <c r="AD179" s="2"/>
      <c r="AE179" s="2"/>
      <c r="AF179" s="2"/>
      <c r="AG179" s="2"/>
    </row>
    <row r="180" spans="2:33" x14ac:dyDescent="0.2">
      <c r="B180" s="2"/>
      <c r="C180" s="2"/>
      <c r="D180" s="2"/>
      <c r="E180" s="2"/>
      <c r="F180" s="2"/>
      <c r="G180" s="2"/>
      <c r="H180" s="2"/>
      <c r="I180" s="2"/>
      <c r="J180" s="6"/>
      <c r="L180" s="2"/>
      <c r="M180" s="2"/>
      <c r="N180" s="2"/>
      <c r="O180" s="2"/>
      <c r="P180" s="2"/>
      <c r="Q180" s="2"/>
      <c r="R180" s="2"/>
      <c r="S180" s="2"/>
      <c r="T180" s="2"/>
      <c r="U180" s="2"/>
      <c r="V180" s="2"/>
      <c r="W180" s="2"/>
      <c r="X180" s="2"/>
      <c r="Y180" s="2"/>
      <c r="Z180" s="2"/>
      <c r="AA180" s="2"/>
      <c r="AB180" s="2"/>
      <c r="AC180" s="2"/>
      <c r="AD180" s="2"/>
      <c r="AE180" s="2"/>
      <c r="AF180" s="2"/>
      <c r="AG180" s="2"/>
    </row>
    <row r="181" spans="2:33" x14ac:dyDescent="0.2">
      <c r="B181" s="2"/>
      <c r="C181" s="2"/>
      <c r="D181" s="2"/>
      <c r="E181" s="2"/>
      <c r="F181" s="2"/>
      <c r="G181" s="2"/>
      <c r="H181" s="2"/>
      <c r="I181" s="2"/>
      <c r="J181" s="6"/>
      <c r="L181" s="2"/>
      <c r="M181" s="2"/>
      <c r="N181" s="2"/>
      <c r="O181" s="2"/>
      <c r="P181" s="2"/>
      <c r="Q181" s="2"/>
      <c r="R181" s="2"/>
      <c r="S181" s="2"/>
      <c r="T181" s="2"/>
      <c r="U181" s="2"/>
      <c r="V181" s="2"/>
      <c r="W181" s="2"/>
      <c r="X181" s="2"/>
      <c r="Y181" s="2"/>
      <c r="Z181" s="2"/>
      <c r="AA181" s="2"/>
      <c r="AB181" s="2"/>
      <c r="AC181" s="2"/>
      <c r="AD181" s="2"/>
      <c r="AE181" s="2"/>
      <c r="AF181" s="2"/>
      <c r="AG181" s="2"/>
    </row>
    <row r="182" spans="2:33" x14ac:dyDescent="0.2">
      <c r="B182" s="2"/>
      <c r="C182" s="2"/>
      <c r="D182" s="2"/>
      <c r="E182" s="2"/>
      <c r="F182" s="2"/>
      <c r="G182" s="2"/>
      <c r="H182" s="2"/>
      <c r="I182" s="2"/>
      <c r="J182" s="6"/>
      <c r="L182" s="2"/>
      <c r="M182" s="2"/>
      <c r="N182" s="2"/>
      <c r="O182" s="2"/>
      <c r="P182" s="2"/>
      <c r="Q182" s="2"/>
      <c r="R182" s="2"/>
      <c r="S182" s="2"/>
      <c r="T182" s="2"/>
      <c r="U182" s="2"/>
      <c r="V182" s="2"/>
      <c r="W182" s="2"/>
      <c r="X182" s="2"/>
      <c r="Y182" s="2"/>
      <c r="Z182" s="2"/>
      <c r="AA182" s="2"/>
      <c r="AB182" s="2"/>
      <c r="AC182" s="2"/>
      <c r="AD182" s="2"/>
      <c r="AE182" s="2"/>
      <c r="AF182" s="2"/>
      <c r="AG182" s="2"/>
    </row>
    <row r="183" spans="2:33" x14ac:dyDescent="0.2">
      <c r="B183" s="2"/>
      <c r="C183" s="2"/>
      <c r="D183" s="2"/>
      <c r="E183" s="2"/>
      <c r="F183" s="2"/>
      <c r="G183" s="2"/>
      <c r="H183" s="2"/>
      <c r="I183" s="2"/>
      <c r="J183" s="6"/>
      <c r="L183" s="2"/>
      <c r="M183" s="2"/>
      <c r="N183" s="2"/>
      <c r="O183" s="2"/>
      <c r="P183" s="2"/>
      <c r="Q183" s="2"/>
      <c r="R183" s="2"/>
      <c r="S183" s="2"/>
      <c r="T183" s="2"/>
      <c r="U183" s="2"/>
      <c r="V183" s="2"/>
      <c r="W183" s="2"/>
      <c r="X183" s="2"/>
      <c r="Y183" s="2"/>
      <c r="Z183" s="2"/>
      <c r="AA183" s="2"/>
      <c r="AB183" s="2"/>
      <c r="AC183" s="2"/>
      <c r="AD183" s="2"/>
      <c r="AE183" s="2"/>
      <c r="AF183" s="2"/>
      <c r="AG183" s="2"/>
    </row>
    <row r="184" spans="2:33" x14ac:dyDescent="0.2">
      <c r="B184" s="2"/>
      <c r="C184" s="2"/>
      <c r="D184" s="2"/>
      <c r="E184" s="2"/>
      <c r="F184" s="2"/>
      <c r="G184" s="2"/>
      <c r="H184" s="2"/>
      <c r="I184" s="2"/>
      <c r="J184" s="6"/>
      <c r="L184" s="2"/>
      <c r="M184" s="2"/>
      <c r="N184" s="2"/>
      <c r="O184" s="2"/>
      <c r="P184" s="2"/>
      <c r="Q184" s="2"/>
      <c r="R184" s="2"/>
      <c r="S184" s="2"/>
      <c r="T184" s="2"/>
      <c r="U184" s="2"/>
      <c r="V184" s="2"/>
      <c r="W184" s="2"/>
      <c r="X184" s="2"/>
      <c r="Y184" s="2"/>
      <c r="Z184" s="2"/>
      <c r="AA184" s="2"/>
      <c r="AB184" s="2"/>
      <c r="AC184" s="2"/>
      <c r="AD184" s="2"/>
      <c r="AE184" s="2"/>
      <c r="AF184" s="2"/>
      <c r="AG184" s="2"/>
    </row>
    <row r="185" spans="2:33" x14ac:dyDescent="0.2">
      <c r="B185" s="2"/>
      <c r="C185" s="2"/>
      <c r="D185" s="2"/>
      <c r="E185" s="2"/>
      <c r="F185" s="2"/>
      <c r="G185" s="2"/>
      <c r="H185" s="2"/>
      <c r="I185" s="2"/>
      <c r="J185" s="6"/>
      <c r="L185" s="2"/>
      <c r="M185" s="2"/>
      <c r="N185" s="2"/>
      <c r="O185" s="2"/>
      <c r="P185" s="2"/>
      <c r="Q185" s="2"/>
      <c r="R185" s="2"/>
      <c r="S185" s="2"/>
      <c r="T185" s="2"/>
      <c r="U185" s="2"/>
      <c r="V185" s="2"/>
      <c r="W185" s="2"/>
      <c r="X185" s="2"/>
      <c r="Y185" s="2"/>
      <c r="Z185" s="2"/>
      <c r="AA185" s="2"/>
      <c r="AB185" s="2"/>
      <c r="AC185" s="2"/>
      <c r="AD185" s="2"/>
      <c r="AE185" s="2"/>
      <c r="AF185" s="2"/>
      <c r="AG185" s="2"/>
    </row>
    <row r="186" spans="2:33" x14ac:dyDescent="0.2">
      <c r="B186" s="2"/>
      <c r="C186" s="2"/>
      <c r="D186" s="2"/>
      <c r="E186" s="2"/>
      <c r="F186" s="2"/>
      <c r="G186" s="2"/>
      <c r="H186" s="2"/>
      <c r="I186" s="2"/>
      <c r="J186" s="6"/>
      <c r="L186" s="2"/>
      <c r="M186" s="2"/>
      <c r="N186" s="2"/>
      <c r="O186" s="2"/>
      <c r="P186" s="2"/>
      <c r="Q186" s="2"/>
      <c r="R186" s="2"/>
      <c r="S186" s="2"/>
      <c r="T186" s="2"/>
      <c r="U186" s="2"/>
      <c r="V186" s="2"/>
      <c r="W186" s="2"/>
      <c r="X186" s="2"/>
      <c r="Y186" s="2"/>
      <c r="Z186" s="2"/>
      <c r="AA186" s="2"/>
      <c r="AB186" s="2"/>
      <c r="AC186" s="2"/>
      <c r="AD186" s="2"/>
      <c r="AE186" s="2"/>
      <c r="AF186" s="2"/>
      <c r="AG186" s="2"/>
    </row>
    <row r="187" spans="2:33" x14ac:dyDescent="0.2">
      <c r="B187" s="2"/>
      <c r="C187" s="2"/>
      <c r="D187" s="2"/>
      <c r="E187" s="2"/>
      <c r="F187" s="2"/>
      <c r="G187" s="2"/>
      <c r="H187" s="2"/>
      <c r="I187" s="2"/>
      <c r="J187" s="6"/>
      <c r="L187" s="2"/>
      <c r="M187" s="2"/>
      <c r="N187" s="2"/>
      <c r="O187" s="2"/>
      <c r="P187" s="2"/>
      <c r="Q187" s="2"/>
      <c r="R187" s="2"/>
      <c r="S187" s="2"/>
      <c r="T187" s="2"/>
      <c r="U187" s="2"/>
      <c r="V187" s="2"/>
      <c r="W187" s="2"/>
      <c r="X187" s="2"/>
      <c r="Y187" s="2"/>
      <c r="Z187" s="2"/>
      <c r="AA187" s="2"/>
      <c r="AB187" s="2"/>
      <c r="AC187" s="2"/>
      <c r="AD187" s="2"/>
      <c r="AE187" s="2"/>
      <c r="AF187" s="2"/>
      <c r="AG187" s="2"/>
    </row>
    <row r="188" spans="2:33" x14ac:dyDescent="0.2">
      <c r="B188" s="2"/>
      <c r="C188" s="2"/>
      <c r="D188" s="2"/>
      <c r="E188" s="2"/>
      <c r="F188" s="2"/>
      <c r="G188" s="2"/>
      <c r="H188" s="2"/>
      <c r="I188" s="2"/>
      <c r="J188" s="6"/>
      <c r="L188" s="2"/>
      <c r="M188" s="2"/>
      <c r="N188" s="2"/>
      <c r="O188" s="2"/>
      <c r="P188" s="2"/>
      <c r="Q188" s="2"/>
      <c r="R188" s="2"/>
      <c r="S188" s="2"/>
      <c r="T188" s="2"/>
      <c r="U188" s="2"/>
      <c r="V188" s="2"/>
      <c r="W188" s="2"/>
      <c r="X188" s="2"/>
      <c r="Y188" s="2"/>
      <c r="Z188" s="2"/>
      <c r="AA188" s="2"/>
      <c r="AB188" s="2"/>
      <c r="AC188" s="2"/>
      <c r="AD188" s="2"/>
      <c r="AE188" s="2"/>
      <c r="AF188" s="2"/>
      <c r="AG188" s="2"/>
    </row>
    <row r="189" spans="2:33" x14ac:dyDescent="0.2">
      <c r="B189" s="2"/>
      <c r="C189" s="2"/>
      <c r="D189" s="2"/>
      <c r="E189" s="2"/>
      <c r="F189" s="2"/>
      <c r="G189" s="2"/>
      <c r="H189" s="2"/>
      <c r="I189" s="2"/>
      <c r="J189" s="6"/>
      <c r="L189" s="2"/>
      <c r="M189" s="2"/>
      <c r="N189" s="2"/>
      <c r="O189" s="2"/>
      <c r="P189" s="2"/>
      <c r="Q189" s="2"/>
      <c r="R189" s="2"/>
      <c r="S189" s="2"/>
      <c r="T189" s="2"/>
      <c r="U189" s="2"/>
      <c r="V189" s="2"/>
      <c r="W189" s="2"/>
      <c r="X189" s="2"/>
      <c r="Y189" s="2"/>
      <c r="Z189" s="2"/>
      <c r="AA189" s="2"/>
      <c r="AB189" s="2"/>
      <c r="AC189" s="2"/>
      <c r="AD189" s="2"/>
      <c r="AE189" s="2"/>
      <c r="AF189" s="2"/>
      <c r="AG189" s="2"/>
    </row>
    <row r="190" spans="2:33" x14ac:dyDescent="0.2">
      <c r="B190" s="2"/>
      <c r="C190" s="2"/>
      <c r="D190" s="2"/>
      <c r="E190" s="2"/>
      <c r="F190" s="2"/>
      <c r="G190" s="2"/>
      <c r="H190" s="2"/>
      <c r="I190" s="2"/>
      <c r="J190" s="6"/>
      <c r="L190" s="2"/>
      <c r="M190" s="2"/>
      <c r="N190" s="2"/>
      <c r="O190" s="2"/>
      <c r="P190" s="2"/>
      <c r="Q190" s="2"/>
      <c r="R190" s="2"/>
      <c r="S190" s="2"/>
      <c r="T190" s="2"/>
      <c r="U190" s="2"/>
      <c r="V190" s="2"/>
      <c r="W190" s="2"/>
      <c r="X190" s="2"/>
      <c r="Y190" s="2"/>
      <c r="Z190" s="2"/>
      <c r="AA190" s="2"/>
      <c r="AB190" s="2"/>
      <c r="AC190" s="2"/>
      <c r="AD190" s="2"/>
      <c r="AE190" s="2"/>
      <c r="AF190" s="2"/>
      <c r="AG190" s="2"/>
    </row>
    <row r="191" spans="2:33" x14ac:dyDescent="0.2">
      <c r="B191" s="2"/>
      <c r="C191" s="2"/>
      <c r="D191" s="2"/>
      <c r="E191" s="2"/>
      <c r="F191" s="2"/>
      <c r="G191" s="2"/>
      <c r="H191" s="2"/>
      <c r="I191" s="2"/>
      <c r="J191" s="6"/>
      <c r="L191" s="2"/>
      <c r="M191" s="2"/>
      <c r="N191" s="2"/>
      <c r="O191" s="2"/>
      <c r="P191" s="2"/>
      <c r="Q191" s="2"/>
      <c r="R191" s="2"/>
      <c r="S191" s="2"/>
      <c r="T191" s="2"/>
      <c r="U191" s="2"/>
      <c r="V191" s="2"/>
      <c r="W191" s="2"/>
      <c r="X191" s="2"/>
      <c r="Y191" s="2"/>
      <c r="Z191" s="2"/>
      <c r="AA191" s="2"/>
      <c r="AB191" s="2"/>
      <c r="AC191" s="2"/>
      <c r="AD191" s="2"/>
      <c r="AE191" s="2"/>
      <c r="AF191" s="2"/>
      <c r="AG191" s="2"/>
    </row>
    <row r="192" spans="2:33" x14ac:dyDescent="0.2">
      <c r="B192" s="2"/>
      <c r="C192" s="2"/>
      <c r="D192" s="2"/>
      <c r="E192" s="2"/>
      <c r="F192" s="2"/>
      <c r="G192" s="2"/>
      <c r="H192" s="2"/>
      <c r="I192" s="2"/>
      <c r="J192" s="6"/>
      <c r="L192" s="2"/>
      <c r="M192" s="2"/>
      <c r="N192" s="2"/>
      <c r="O192" s="2"/>
      <c r="P192" s="2"/>
      <c r="Q192" s="2"/>
      <c r="R192" s="2"/>
      <c r="S192" s="2"/>
      <c r="T192" s="2"/>
      <c r="U192" s="2"/>
      <c r="V192" s="2"/>
      <c r="W192" s="2"/>
      <c r="X192" s="2"/>
      <c r="Y192" s="2"/>
      <c r="Z192" s="2"/>
      <c r="AA192" s="2"/>
      <c r="AB192" s="2"/>
      <c r="AC192" s="2"/>
      <c r="AD192" s="2"/>
      <c r="AE192" s="2"/>
      <c r="AF192" s="2"/>
      <c r="AG192" s="2"/>
    </row>
    <row r="193" spans="2:33" x14ac:dyDescent="0.2">
      <c r="B193" s="2"/>
      <c r="C193" s="2"/>
      <c r="D193" s="2"/>
      <c r="E193" s="2"/>
      <c r="F193" s="2"/>
      <c r="G193" s="2"/>
      <c r="H193" s="2"/>
      <c r="I193" s="2"/>
      <c r="J193" s="6"/>
      <c r="L193" s="2"/>
      <c r="M193" s="2"/>
      <c r="N193" s="2"/>
      <c r="O193" s="2"/>
      <c r="P193" s="2"/>
      <c r="Q193" s="2"/>
      <c r="R193" s="2"/>
      <c r="S193" s="2"/>
      <c r="T193" s="2"/>
      <c r="U193" s="2"/>
      <c r="V193" s="2"/>
      <c r="W193" s="2"/>
      <c r="X193" s="2"/>
      <c r="Y193" s="2"/>
      <c r="Z193" s="2"/>
      <c r="AA193" s="2"/>
      <c r="AB193" s="2"/>
      <c r="AC193" s="2"/>
      <c r="AD193" s="2"/>
      <c r="AE193" s="2"/>
      <c r="AF193" s="2"/>
      <c r="AG193" s="2"/>
    </row>
    <row r="194" spans="2:33" x14ac:dyDescent="0.2">
      <c r="B194" s="2"/>
      <c r="C194" s="2"/>
      <c r="D194" s="2"/>
      <c r="E194" s="2"/>
      <c r="F194" s="2"/>
      <c r="G194" s="2"/>
      <c r="H194" s="2"/>
      <c r="I194" s="2"/>
      <c r="J194" s="6"/>
      <c r="L194" s="2"/>
      <c r="M194" s="2"/>
      <c r="N194" s="2"/>
      <c r="O194" s="2"/>
      <c r="P194" s="2"/>
      <c r="Q194" s="2"/>
      <c r="R194" s="2"/>
      <c r="S194" s="2"/>
      <c r="T194" s="2"/>
      <c r="U194" s="2"/>
      <c r="V194" s="2"/>
      <c r="W194" s="2"/>
      <c r="X194" s="2"/>
      <c r="Y194" s="2"/>
      <c r="Z194" s="2"/>
      <c r="AA194" s="2"/>
      <c r="AB194" s="2"/>
      <c r="AC194" s="2"/>
      <c r="AD194" s="2"/>
      <c r="AE194" s="2"/>
      <c r="AF194" s="2"/>
      <c r="AG194" s="2"/>
    </row>
    <row r="195" spans="2:33" x14ac:dyDescent="0.2">
      <c r="B195" s="2"/>
      <c r="C195" s="2"/>
      <c r="D195" s="2"/>
      <c r="E195" s="2"/>
      <c r="F195" s="2"/>
      <c r="G195" s="2"/>
      <c r="H195" s="2"/>
      <c r="I195" s="2"/>
      <c r="J195" s="6"/>
      <c r="L195" s="2"/>
      <c r="M195" s="2"/>
      <c r="N195" s="2"/>
      <c r="O195" s="2"/>
      <c r="P195" s="2"/>
      <c r="Q195" s="2"/>
      <c r="R195" s="2"/>
      <c r="S195" s="2"/>
      <c r="T195" s="2"/>
      <c r="U195" s="2"/>
      <c r="V195" s="2"/>
      <c r="W195" s="2"/>
      <c r="X195" s="2"/>
      <c r="Y195" s="2"/>
      <c r="Z195" s="2"/>
      <c r="AA195" s="2"/>
      <c r="AB195" s="2"/>
      <c r="AC195" s="2"/>
      <c r="AD195" s="2"/>
      <c r="AE195" s="2"/>
      <c r="AF195" s="2"/>
      <c r="AG195" s="2"/>
    </row>
    <row r="196" spans="2:33" x14ac:dyDescent="0.2">
      <c r="B196" s="2"/>
      <c r="C196" s="2"/>
      <c r="D196" s="2"/>
      <c r="E196" s="2"/>
      <c r="F196" s="2"/>
      <c r="G196" s="2"/>
      <c r="H196" s="2"/>
      <c r="I196" s="2"/>
      <c r="J196" s="6"/>
      <c r="L196" s="2"/>
      <c r="M196" s="2"/>
      <c r="N196" s="2"/>
      <c r="O196" s="2"/>
      <c r="P196" s="2"/>
      <c r="Q196" s="2"/>
      <c r="R196" s="2"/>
      <c r="S196" s="2"/>
      <c r="T196" s="2"/>
      <c r="U196" s="2"/>
      <c r="V196" s="2"/>
      <c r="W196" s="2"/>
      <c r="X196" s="2"/>
      <c r="Y196" s="2"/>
      <c r="Z196" s="2"/>
      <c r="AA196" s="2"/>
      <c r="AB196" s="2"/>
      <c r="AC196" s="2"/>
      <c r="AD196" s="2"/>
      <c r="AE196" s="2"/>
      <c r="AF196" s="2"/>
      <c r="AG196" s="2"/>
    </row>
    <row r="197" spans="2:33" x14ac:dyDescent="0.2">
      <c r="B197" s="2"/>
      <c r="C197" s="2"/>
      <c r="D197" s="2"/>
      <c r="E197" s="2"/>
      <c r="F197" s="2"/>
      <c r="G197" s="2"/>
      <c r="H197" s="2"/>
      <c r="I197" s="2"/>
      <c r="J197" s="6"/>
      <c r="L197" s="2"/>
      <c r="M197" s="2"/>
      <c r="N197" s="2"/>
      <c r="O197" s="2"/>
      <c r="P197" s="2"/>
      <c r="Q197" s="2"/>
      <c r="R197" s="2"/>
      <c r="S197" s="2"/>
      <c r="T197" s="2"/>
      <c r="U197" s="2"/>
      <c r="V197" s="2"/>
      <c r="W197" s="2"/>
      <c r="X197" s="2"/>
      <c r="Y197" s="2"/>
      <c r="Z197" s="2"/>
      <c r="AA197" s="2"/>
      <c r="AB197" s="2"/>
      <c r="AC197" s="2"/>
      <c r="AD197" s="2"/>
      <c r="AE197" s="2"/>
      <c r="AF197" s="2"/>
      <c r="AG197" s="2"/>
    </row>
    <row r="198" spans="2:33" x14ac:dyDescent="0.2">
      <c r="B198" s="2"/>
      <c r="C198" s="2"/>
      <c r="D198" s="2"/>
      <c r="E198" s="2"/>
      <c r="F198" s="2"/>
      <c r="G198" s="2"/>
      <c r="H198" s="2"/>
      <c r="I198" s="2"/>
      <c r="J198" s="6"/>
      <c r="L198" s="2"/>
      <c r="M198" s="2"/>
      <c r="N198" s="2"/>
      <c r="O198" s="2"/>
      <c r="P198" s="2"/>
      <c r="Q198" s="2"/>
      <c r="R198" s="2"/>
      <c r="S198" s="2"/>
      <c r="T198" s="2"/>
      <c r="U198" s="2"/>
      <c r="V198" s="2"/>
      <c r="W198" s="2"/>
      <c r="X198" s="2"/>
      <c r="Y198" s="2"/>
      <c r="Z198" s="2"/>
      <c r="AA198" s="2"/>
      <c r="AB198" s="2"/>
      <c r="AC198" s="2"/>
      <c r="AD198" s="2"/>
      <c r="AE198" s="2"/>
      <c r="AF198" s="2"/>
      <c r="AG198" s="2"/>
    </row>
    <row r="199" spans="2:33" x14ac:dyDescent="0.2">
      <c r="B199" s="2"/>
      <c r="C199" s="2"/>
      <c r="D199" s="2"/>
      <c r="E199" s="2"/>
      <c r="F199" s="2"/>
      <c r="G199" s="2"/>
      <c r="H199" s="2"/>
      <c r="I199" s="2"/>
      <c r="J199" s="6"/>
      <c r="L199" s="2"/>
      <c r="M199" s="2"/>
      <c r="N199" s="2"/>
      <c r="O199" s="2"/>
      <c r="P199" s="2"/>
      <c r="Q199" s="2"/>
      <c r="R199" s="2"/>
      <c r="S199" s="2"/>
      <c r="T199" s="2"/>
      <c r="U199" s="2"/>
      <c r="V199" s="2"/>
      <c r="W199" s="2"/>
      <c r="X199" s="2"/>
      <c r="Y199" s="2"/>
      <c r="Z199" s="2"/>
      <c r="AA199" s="2"/>
      <c r="AB199" s="2"/>
      <c r="AC199" s="2"/>
      <c r="AD199" s="2"/>
      <c r="AE199" s="2"/>
      <c r="AF199" s="2"/>
      <c r="AG199" s="2"/>
    </row>
    <row r="200" spans="2:33" x14ac:dyDescent="0.2">
      <c r="B200" s="2"/>
      <c r="C200" s="2"/>
      <c r="D200" s="2"/>
      <c r="E200" s="2"/>
      <c r="F200" s="2"/>
      <c r="G200" s="2"/>
      <c r="H200" s="2"/>
      <c r="I200" s="2"/>
      <c r="J200" s="6"/>
      <c r="L200" s="2"/>
      <c r="M200" s="2"/>
      <c r="N200" s="2"/>
      <c r="O200" s="2"/>
      <c r="P200" s="2"/>
      <c r="Q200" s="2"/>
      <c r="R200" s="2"/>
      <c r="S200" s="2"/>
      <c r="T200" s="2"/>
      <c r="U200" s="2"/>
      <c r="V200" s="2"/>
      <c r="W200" s="2"/>
      <c r="X200" s="2"/>
      <c r="Y200" s="2"/>
      <c r="Z200" s="2"/>
      <c r="AA200" s="2"/>
      <c r="AB200" s="2"/>
      <c r="AC200" s="2"/>
      <c r="AD200" s="2"/>
      <c r="AE200" s="2"/>
      <c r="AF200" s="2"/>
      <c r="AG200" s="2"/>
    </row>
    <row r="201" spans="2:33" x14ac:dyDescent="0.2">
      <c r="B201" s="2"/>
      <c r="C201" s="2"/>
      <c r="D201" s="2"/>
      <c r="E201" s="2"/>
      <c r="F201" s="2"/>
      <c r="G201" s="2"/>
      <c r="H201" s="2"/>
      <c r="I201" s="2"/>
      <c r="J201" s="6"/>
      <c r="L201" s="2"/>
      <c r="M201" s="2"/>
      <c r="N201" s="2"/>
      <c r="O201" s="2"/>
      <c r="P201" s="2"/>
      <c r="Q201" s="2"/>
      <c r="R201" s="2"/>
      <c r="S201" s="2"/>
      <c r="T201" s="2"/>
      <c r="U201" s="2"/>
      <c r="V201" s="2"/>
      <c r="W201" s="2"/>
      <c r="X201" s="2"/>
      <c r="Y201" s="2"/>
      <c r="Z201" s="2"/>
      <c r="AA201" s="2"/>
      <c r="AB201" s="2"/>
      <c r="AC201" s="2"/>
      <c r="AD201" s="2"/>
      <c r="AE201" s="2"/>
      <c r="AF201" s="2"/>
      <c r="AG201" s="2"/>
    </row>
    <row r="202" spans="2:33" x14ac:dyDescent="0.2">
      <c r="B202" s="2"/>
      <c r="C202" s="2"/>
      <c r="D202" s="2"/>
      <c r="E202" s="2"/>
      <c r="F202" s="2"/>
      <c r="G202" s="2"/>
      <c r="H202" s="2"/>
      <c r="I202" s="2"/>
      <c r="J202" s="6"/>
      <c r="L202" s="2"/>
      <c r="M202" s="2"/>
      <c r="N202" s="2"/>
      <c r="O202" s="2"/>
      <c r="P202" s="2"/>
      <c r="Q202" s="2"/>
      <c r="R202" s="2"/>
      <c r="S202" s="2"/>
      <c r="T202" s="2"/>
      <c r="U202" s="2"/>
      <c r="V202" s="2"/>
      <c r="W202" s="2"/>
      <c r="X202" s="2"/>
      <c r="Y202" s="2"/>
      <c r="Z202" s="2"/>
      <c r="AA202" s="2"/>
      <c r="AB202" s="2"/>
      <c r="AC202" s="2"/>
      <c r="AD202" s="2"/>
      <c r="AE202" s="2"/>
      <c r="AF202" s="2"/>
      <c r="AG202" s="2"/>
    </row>
    <row r="203" spans="2:33" x14ac:dyDescent="0.2">
      <c r="B203" s="2"/>
      <c r="C203" s="2"/>
      <c r="D203" s="2"/>
      <c r="E203" s="2"/>
      <c r="F203" s="2"/>
      <c r="G203" s="2"/>
      <c r="H203" s="2"/>
      <c r="I203" s="2"/>
      <c r="J203" s="6"/>
      <c r="L203" s="2"/>
      <c r="M203" s="2"/>
      <c r="N203" s="2"/>
      <c r="O203" s="2"/>
      <c r="P203" s="2"/>
      <c r="Q203" s="2"/>
      <c r="R203" s="2"/>
      <c r="S203" s="2"/>
      <c r="T203" s="2"/>
      <c r="U203" s="2"/>
      <c r="V203" s="2"/>
      <c r="W203" s="2"/>
      <c r="X203" s="2"/>
      <c r="Y203" s="2"/>
      <c r="Z203" s="2"/>
      <c r="AA203" s="2"/>
      <c r="AB203" s="2"/>
      <c r="AC203" s="2"/>
      <c r="AD203" s="2"/>
      <c r="AE203" s="2"/>
      <c r="AF203" s="2"/>
      <c r="AG203" s="2"/>
    </row>
    <row r="204" spans="2:33" x14ac:dyDescent="0.2">
      <c r="B204" s="2"/>
      <c r="C204" s="2"/>
      <c r="D204" s="2"/>
      <c r="E204" s="2"/>
      <c r="F204" s="2"/>
      <c r="G204" s="2"/>
      <c r="H204" s="2"/>
      <c r="I204" s="2"/>
      <c r="J204" s="6"/>
      <c r="L204" s="2"/>
      <c r="M204" s="2"/>
      <c r="N204" s="2"/>
      <c r="O204" s="2"/>
      <c r="P204" s="2"/>
      <c r="Q204" s="2"/>
      <c r="R204" s="2"/>
      <c r="S204" s="2"/>
      <c r="T204" s="2"/>
      <c r="U204" s="2"/>
      <c r="V204" s="2"/>
      <c r="W204" s="2"/>
      <c r="X204" s="2"/>
      <c r="Y204" s="2"/>
      <c r="Z204" s="2"/>
      <c r="AA204" s="2"/>
      <c r="AB204" s="2"/>
      <c r="AC204" s="2"/>
      <c r="AD204" s="2"/>
      <c r="AE204" s="2"/>
      <c r="AF204" s="2"/>
      <c r="AG204" s="2"/>
    </row>
    <row r="205" spans="2:33" x14ac:dyDescent="0.2">
      <c r="B205" s="2"/>
      <c r="C205" s="2"/>
      <c r="D205" s="2"/>
      <c r="E205" s="2"/>
      <c r="F205" s="2"/>
      <c r="G205" s="2"/>
      <c r="H205" s="2"/>
      <c r="I205" s="2"/>
      <c r="J205" s="6"/>
      <c r="L205" s="2"/>
      <c r="M205" s="2"/>
      <c r="N205" s="2"/>
      <c r="O205" s="2"/>
      <c r="P205" s="2"/>
      <c r="Q205" s="2"/>
      <c r="R205" s="2"/>
      <c r="S205" s="2"/>
      <c r="T205" s="2"/>
      <c r="U205" s="2"/>
      <c r="V205" s="2"/>
      <c r="W205" s="2"/>
      <c r="X205" s="2"/>
      <c r="Y205" s="2"/>
      <c r="Z205" s="2"/>
      <c r="AA205" s="2"/>
      <c r="AB205" s="2"/>
      <c r="AC205" s="2"/>
      <c r="AD205" s="2"/>
      <c r="AE205" s="2"/>
      <c r="AF205" s="2"/>
      <c r="AG205" s="2"/>
    </row>
    <row r="206" spans="2:33" x14ac:dyDescent="0.2">
      <c r="B206" s="2"/>
      <c r="C206" s="2"/>
      <c r="D206" s="2"/>
      <c r="E206" s="2"/>
      <c r="F206" s="2"/>
      <c r="G206" s="2"/>
      <c r="H206" s="2"/>
      <c r="I206" s="2"/>
      <c r="J206" s="6"/>
      <c r="L206" s="2"/>
      <c r="M206" s="2"/>
      <c r="N206" s="2"/>
      <c r="O206" s="2"/>
      <c r="P206" s="2"/>
      <c r="Q206" s="2"/>
      <c r="R206" s="2"/>
      <c r="S206" s="2"/>
      <c r="T206" s="2"/>
      <c r="U206" s="2"/>
      <c r="V206" s="2"/>
      <c r="W206" s="2"/>
      <c r="X206" s="2"/>
      <c r="Y206" s="2"/>
      <c r="Z206" s="2"/>
      <c r="AA206" s="2"/>
      <c r="AB206" s="2"/>
      <c r="AC206" s="2"/>
      <c r="AD206" s="2"/>
      <c r="AE206" s="2"/>
      <c r="AF206" s="2"/>
      <c r="AG206" s="2"/>
    </row>
    <row r="207" spans="2:33" x14ac:dyDescent="0.2">
      <c r="B207" s="2"/>
      <c r="C207" s="2"/>
      <c r="D207" s="2"/>
      <c r="E207" s="2"/>
      <c r="F207" s="2"/>
      <c r="G207" s="2"/>
      <c r="H207" s="2"/>
      <c r="I207" s="2"/>
      <c r="J207" s="6"/>
      <c r="L207" s="2"/>
      <c r="M207" s="2"/>
      <c r="N207" s="2"/>
      <c r="O207" s="2"/>
      <c r="P207" s="2"/>
      <c r="Q207" s="2"/>
      <c r="R207" s="2"/>
      <c r="S207" s="2"/>
      <c r="T207" s="2"/>
      <c r="U207" s="2"/>
      <c r="V207" s="2"/>
      <c r="W207" s="2"/>
      <c r="X207" s="2"/>
      <c r="Y207" s="2"/>
      <c r="Z207" s="2"/>
      <c r="AA207" s="2"/>
      <c r="AB207" s="2"/>
      <c r="AC207" s="2"/>
      <c r="AD207" s="2"/>
      <c r="AE207" s="2"/>
      <c r="AF207" s="2"/>
      <c r="AG207" s="2"/>
    </row>
    <row r="208" spans="2:33" x14ac:dyDescent="0.2">
      <c r="B208" s="2"/>
      <c r="C208" s="2"/>
      <c r="D208" s="2"/>
      <c r="E208" s="2"/>
      <c r="F208" s="2"/>
      <c r="G208" s="2"/>
      <c r="H208" s="2"/>
      <c r="I208" s="2"/>
      <c r="J208" s="6"/>
      <c r="L208" s="2"/>
      <c r="M208" s="2"/>
      <c r="N208" s="2"/>
      <c r="O208" s="2"/>
      <c r="P208" s="2"/>
      <c r="Q208" s="2"/>
      <c r="R208" s="2"/>
      <c r="S208" s="2"/>
      <c r="T208" s="2"/>
      <c r="U208" s="2"/>
      <c r="V208" s="2"/>
      <c r="W208" s="2"/>
      <c r="X208" s="2"/>
      <c r="Y208" s="2"/>
      <c r="Z208" s="2"/>
      <c r="AA208" s="2"/>
      <c r="AB208" s="2"/>
      <c r="AC208" s="2"/>
      <c r="AD208" s="2"/>
      <c r="AE208" s="2"/>
      <c r="AF208" s="2"/>
      <c r="AG208" s="2"/>
    </row>
    <row r="209" spans="2:33" x14ac:dyDescent="0.2">
      <c r="B209" s="2"/>
      <c r="C209" s="2"/>
      <c r="D209" s="2"/>
      <c r="E209" s="2"/>
      <c r="F209" s="2"/>
      <c r="G209" s="2"/>
      <c r="H209" s="2"/>
      <c r="I209" s="2"/>
      <c r="J209" s="6"/>
      <c r="L209" s="2"/>
      <c r="M209" s="2"/>
      <c r="N209" s="2"/>
      <c r="O209" s="2"/>
      <c r="P209" s="2"/>
      <c r="Q209" s="2"/>
      <c r="R209" s="2"/>
      <c r="S209" s="2"/>
      <c r="T209" s="2"/>
      <c r="U209" s="2"/>
      <c r="V209" s="2"/>
      <c r="W209" s="2"/>
      <c r="X209" s="2"/>
      <c r="Y209" s="2"/>
      <c r="Z209" s="2"/>
      <c r="AA209" s="2"/>
      <c r="AB209" s="2"/>
      <c r="AC209" s="2"/>
      <c r="AD209" s="2"/>
      <c r="AE209" s="2"/>
      <c r="AF209" s="2"/>
      <c r="AG209" s="2"/>
    </row>
    <row r="210" spans="2:33" x14ac:dyDescent="0.2">
      <c r="B210" s="2"/>
      <c r="C210" s="2"/>
      <c r="D210" s="2"/>
      <c r="E210" s="2"/>
      <c r="F210" s="2"/>
      <c r="G210" s="2"/>
      <c r="H210" s="2"/>
      <c r="I210" s="2"/>
      <c r="J210" s="6"/>
      <c r="L210" s="2"/>
      <c r="M210" s="2"/>
      <c r="N210" s="2"/>
      <c r="O210" s="2"/>
      <c r="P210" s="2"/>
      <c r="Q210" s="2"/>
      <c r="R210" s="2"/>
      <c r="S210" s="2"/>
      <c r="T210" s="2"/>
      <c r="U210" s="2"/>
      <c r="V210" s="2"/>
      <c r="W210" s="2"/>
      <c r="X210" s="2"/>
      <c r="Y210" s="2"/>
      <c r="Z210" s="2"/>
      <c r="AA210" s="2"/>
      <c r="AB210" s="2"/>
      <c r="AC210" s="2"/>
      <c r="AD210" s="2"/>
      <c r="AE210" s="2"/>
      <c r="AF210" s="2"/>
      <c r="AG210" s="2"/>
    </row>
    <row r="211" spans="2:33" x14ac:dyDescent="0.2">
      <c r="B211" s="2"/>
      <c r="C211" s="2"/>
      <c r="D211" s="2"/>
      <c r="E211" s="2"/>
      <c r="F211" s="2"/>
      <c r="G211" s="2"/>
      <c r="H211" s="2"/>
      <c r="I211" s="2"/>
      <c r="J211" s="6"/>
      <c r="L211" s="2"/>
      <c r="M211" s="2"/>
      <c r="N211" s="2"/>
      <c r="O211" s="2"/>
      <c r="P211" s="2"/>
      <c r="Q211" s="2"/>
      <c r="R211" s="2"/>
      <c r="S211" s="2"/>
      <c r="T211" s="2"/>
      <c r="U211" s="2"/>
      <c r="V211" s="2"/>
      <c r="W211" s="2"/>
      <c r="X211" s="2"/>
      <c r="Y211" s="2"/>
      <c r="Z211" s="2"/>
      <c r="AA211" s="2"/>
      <c r="AB211" s="2"/>
      <c r="AC211" s="2"/>
      <c r="AD211" s="2"/>
      <c r="AE211" s="2"/>
      <c r="AF211" s="2"/>
      <c r="AG211" s="2"/>
    </row>
    <row r="212" spans="2:33" x14ac:dyDescent="0.2">
      <c r="B212" s="2"/>
      <c r="C212" s="2"/>
      <c r="D212" s="2"/>
      <c r="E212" s="2"/>
      <c r="F212" s="2"/>
      <c r="G212" s="2"/>
      <c r="H212" s="2"/>
      <c r="I212" s="2"/>
      <c r="J212" s="6"/>
      <c r="L212" s="2"/>
      <c r="M212" s="2"/>
      <c r="N212" s="2"/>
      <c r="O212" s="2"/>
      <c r="P212" s="2"/>
      <c r="Q212" s="2"/>
      <c r="R212" s="2"/>
      <c r="S212" s="2"/>
      <c r="T212" s="2"/>
      <c r="U212" s="2"/>
      <c r="V212" s="2"/>
      <c r="W212" s="2"/>
      <c r="X212" s="2"/>
      <c r="Y212" s="2"/>
      <c r="Z212" s="2"/>
      <c r="AA212" s="2"/>
      <c r="AB212" s="2"/>
      <c r="AC212" s="2"/>
      <c r="AD212" s="2"/>
      <c r="AE212" s="2"/>
      <c r="AF212" s="2"/>
      <c r="AG212" s="2"/>
    </row>
    <row r="213" spans="2:33" x14ac:dyDescent="0.2">
      <c r="B213" s="2"/>
      <c r="C213" s="2"/>
      <c r="D213" s="2"/>
      <c r="E213" s="2"/>
      <c r="F213" s="2"/>
      <c r="G213" s="2"/>
      <c r="H213" s="2"/>
      <c r="I213" s="2"/>
      <c r="J213" s="6"/>
      <c r="L213" s="2"/>
      <c r="M213" s="2"/>
      <c r="N213" s="2"/>
      <c r="O213" s="2"/>
      <c r="P213" s="2"/>
      <c r="Q213" s="2"/>
      <c r="R213" s="2"/>
      <c r="S213" s="2"/>
      <c r="T213" s="2"/>
      <c r="U213" s="2"/>
      <c r="V213" s="2"/>
      <c r="W213" s="2"/>
      <c r="X213" s="2"/>
      <c r="Y213" s="2"/>
      <c r="Z213" s="2"/>
      <c r="AA213" s="2"/>
      <c r="AB213" s="2"/>
      <c r="AC213" s="2"/>
      <c r="AD213" s="2"/>
      <c r="AE213" s="2"/>
      <c r="AF213" s="2"/>
      <c r="AG213" s="2"/>
    </row>
    <row r="214" spans="2:33" x14ac:dyDescent="0.2">
      <c r="B214" s="2"/>
      <c r="C214" s="2"/>
      <c r="D214" s="2"/>
      <c r="E214" s="2"/>
      <c r="F214" s="2"/>
      <c r="G214" s="2"/>
      <c r="H214" s="2"/>
      <c r="I214" s="2"/>
      <c r="J214" s="6"/>
      <c r="L214" s="2"/>
      <c r="M214" s="2"/>
      <c r="N214" s="2"/>
      <c r="O214" s="2"/>
      <c r="P214" s="2"/>
      <c r="Q214" s="2"/>
      <c r="R214" s="2"/>
      <c r="S214" s="2"/>
      <c r="T214" s="2"/>
      <c r="U214" s="2"/>
      <c r="V214" s="2"/>
      <c r="W214" s="2"/>
      <c r="X214" s="2"/>
      <c r="Y214" s="2"/>
      <c r="Z214" s="2"/>
      <c r="AA214" s="2"/>
      <c r="AB214" s="2"/>
      <c r="AC214" s="2"/>
      <c r="AD214" s="2"/>
      <c r="AE214" s="2"/>
      <c r="AF214" s="2"/>
      <c r="AG214" s="2"/>
    </row>
    <row r="215" spans="2:33" x14ac:dyDescent="0.2">
      <c r="B215" s="2"/>
      <c r="C215" s="2"/>
      <c r="D215" s="2"/>
      <c r="E215" s="2"/>
      <c r="F215" s="2"/>
      <c r="G215" s="2"/>
      <c r="H215" s="2"/>
      <c r="I215" s="2"/>
      <c r="J215" s="6"/>
      <c r="L215" s="2"/>
      <c r="M215" s="2"/>
      <c r="N215" s="2"/>
      <c r="O215" s="2"/>
      <c r="P215" s="2"/>
      <c r="Q215" s="2"/>
      <c r="R215" s="2"/>
      <c r="S215" s="2"/>
      <c r="T215" s="2"/>
      <c r="U215" s="2"/>
      <c r="V215" s="2"/>
      <c r="W215" s="2"/>
      <c r="X215" s="2"/>
      <c r="Y215" s="2"/>
      <c r="Z215" s="2"/>
      <c r="AA215" s="2"/>
      <c r="AB215" s="2"/>
      <c r="AC215" s="2"/>
      <c r="AD215" s="2"/>
      <c r="AE215" s="2"/>
      <c r="AF215" s="2"/>
      <c r="AG215" s="2"/>
    </row>
    <row r="216" spans="2:33" x14ac:dyDescent="0.2">
      <c r="B216" s="2"/>
      <c r="C216" s="2"/>
      <c r="D216" s="2"/>
      <c r="E216" s="2"/>
      <c r="F216" s="2"/>
      <c r="G216" s="2"/>
      <c r="H216" s="2"/>
      <c r="I216" s="2"/>
      <c r="J216" s="6"/>
      <c r="L216" s="2"/>
      <c r="M216" s="2"/>
      <c r="N216" s="2"/>
      <c r="O216" s="2"/>
      <c r="P216" s="2"/>
      <c r="Q216" s="2"/>
      <c r="R216" s="2"/>
      <c r="S216" s="2"/>
      <c r="T216" s="2"/>
      <c r="U216" s="2"/>
      <c r="V216" s="2"/>
      <c r="W216" s="2"/>
      <c r="X216" s="2"/>
      <c r="Y216" s="2"/>
      <c r="Z216" s="2"/>
      <c r="AA216" s="2"/>
      <c r="AB216" s="2"/>
      <c r="AC216" s="2"/>
      <c r="AD216" s="2"/>
      <c r="AE216" s="2"/>
      <c r="AF216" s="2"/>
      <c r="AG216" s="2"/>
    </row>
    <row r="217" spans="2:33" x14ac:dyDescent="0.2">
      <c r="B217" s="2"/>
      <c r="C217" s="2"/>
      <c r="D217" s="2"/>
      <c r="E217" s="2"/>
      <c r="F217" s="2"/>
      <c r="G217" s="2"/>
      <c r="H217" s="2"/>
      <c r="I217" s="2"/>
      <c r="J217" s="6"/>
      <c r="L217" s="2"/>
      <c r="M217" s="2"/>
      <c r="N217" s="2"/>
      <c r="O217" s="2"/>
      <c r="P217" s="2"/>
      <c r="Q217" s="2"/>
      <c r="R217" s="2"/>
      <c r="S217" s="2"/>
      <c r="T217" s="2"/>
      <c r="U217" s="2"/>
      <c r="V217" s="2"/>
      <c r="W217" s="2"/>
      <c r="X217" s="2"/>
      <c r="Y217" s="2"/>
      <c r="Z217" s="2"/>
      <c r="AA217" s="2"/>
      <c r="AB217" s="2"/>
      <c r="AC217" s="2"/>
      <c r="AD217" s="2"/>
      <c r="AE217" s="2"/>
      <c r="AF217" s="2"/>
      <c r="AG217" s="2"/>
    </row>
    <row r="218" spans="2:33" x14ac:dyDescent="0.2">
      <c r="B218" s="2"/>
      <c r="C218" s="2"/>
      <c r="D218" s="2"/>
      <c r="E218" s="2"/>
      <c r="F218" s="2"/>
      <c r="G218" s="2"/>
      <c r="H218" s="2"/>
      <c r="I218" s="2"/>
      <c r="J218" s="6"/>
      <c r="L218" s="2"/>
      <c r="M218" s="2"/>
      <c r="N218" s="2"/>
      <c r="O218" s="2"/>
      <c r="P218" s="2"/>
      <c r="Q218" s="2"/>
      <c r="R218" s="2"/>
      <c r="S218" s="2"/>
      <c r="T218" s="2"/>
      <c r="U218" s="2"/>
      <c r="V218" s="2"/>
      <c r="W218" s="2"/>
      <c r="X218" s="2"/>
      <c r="Y218" s="2"/>
      <c r="Z218" s="2"/>
      <c r="AA218" s="2"/>
      <c r="AB218" s="2"/>
      <c r="AC218" s="2"/>
      <c r="AD218" s="2"/>
      <c r="AE218" s="2"/>
      <c r="AF218" s="2"/>
      <c r="AG218" s="2"/>
    </row>
    <row r="219" spans="2:33" x14ac:dyDescent="0.2">
      <c r="B219" s="2"/>
      <c r="C219" s="2"/>
      <c r="D219" s="2"/>
      <c r="E219" s="2"/>
      <c r="F219" s="2"/>
      <c r="G219" s="2"/>
      <c r="H219" s="2"/>
      <c r="I219" s="2"/>
      <c r="J219" s="6"/>
      <c r="L219" s="2"/>
      <c r="M219" s="2"/>
      <c r="N219" s="2"/>
      <c r="O219" s="2"/>
      <c r="P219" s="2"/>
      <c r="Q219" s="2"/>
      <c r="R219" s="2"/>
      <c r="S219" s="2"/>
      <c r="T219" s="2"/>
      <c r="U219" s="2"/>
      <c r="V219" s="2"/>
      <c r="W219" s="2"/>
      <c r="X219" s="2"/>
      <c r="Y219" s="2"/>
      <c r="Z219" s="2"/>
      <c r="AA219" s="2"/>
      <c r="AB219" s="2"/>
      <c r="AC219" s="2"/>
      <c r="AD219" s="2"/>
      <c r="AE219" s="2"/>
      <c r="AF219" s="2"/>
      <c r="AG219" s="2"/>
    </row>
    <row r="220" spans="2:33" x14ac:dyDescent="0.2">
      <c r="B220" s="2"/>
      <c r="C220" s="2"/>
      <c r="D220" s="2"/>
      <c r="E220" s="2"/>
      <c r="F220" s="2"/>
      <c r="G220" s="2"/>
      <c r="H220" s="2"/>
      <c r="I220" s="2"/>
      <c r="J220" s="6"/>
      <c r="L220" s="2"/>
      <c r="M220" s="2"/>
      <c r="N220" s="2"/>
      <c r="O220" s="2"/>
      <c r="P220" s="2"/>
      <c r="Q220" s="2"/>
      <c r="R220" s="2"/>
      <c r="S220" s="2"/>
      <c r="T220" s="2"/>
      <c r="U220" s="2"/>
      <c r="V220" s="2"/>
      <c r="W220" s="2"/>
      <c r="X220" s="2"/>
      <c r="Y220" s="2"/>
      <c r="Z220" s="2"/>
      <c r="AA220" s="2"/>
      <c r="AB220" s="2"/>
      <c r="AC220" s="2"/>
      <c r="AD220" s="2"/>
      <c r="AE220" s="2"/>
      <c r="AF220" s="2"/>
      <c r="AG220" s="2"/>
    </row>
    <row r="221" spans="2:33" x14ac:dyDescent="0.2">
      <c r="B221" s="2"/>
      <c r="C221" s="2"/>
      <c r="D221" s="2"/>
      <c r="E221" s="2"/>
      <c r="F221" s="2"/>
      <c r="G221" s="2"/>
      <c r="H221" s="2"/>
      <c r="I221" s="2"/>
      <c r="J221" s="6"/>
      <c r="L221" s="2"/>
      <c r="M221" s="2"/>
      <c r="N221" s="2"/>
      <c r="O221" s="2"/>
      <c r="P221" s="2"/>
      <c r="Q221" s="2"/>
      <c r="R221" s="2"/>
      <c r="S221" s="2"/>
      <c r="T221" s="2"/>
      <c r="U221" s="2"/>
      <c r="V221" s="2"/>
      <c r="W221" s="2"/>
      <c r="X221" s="2"/>
      <c r="Y221" s="2"/>
      <c r="Z221" s="2"/>
      <c r="AA221" s="2"/>
      <c r="AB221" s="2"/>
      <c r="AC221" s="2"/>
      <c r="AD221" s="2"/>
      <c r="AE221" s="2"/>
      <c r="AF221" s="2"/>
      <c r="AG221" s="2"/>
    </row>
    <row r="222" spans="2:33" x14ac:dyDescent="0.2">
      <c r="B222" s="2"/>
      <c r="C222" s="2"/>
      <c r="D222" s="2"/>
      <c r="E222" s="2"/>
      <c r="F222" s="2"/>
      <c r="G222" s="2"/>
      <c r="H222" s="2"/>
      <c r="I222" s="2"/>
      <c r="J222" s="6"/>
      <c r="L222" s="2"/>
      <c r="M222" s="2"/>
      <c r="N222" s="2"/>
      <c r="O222" s="2"/>
      <c r="P222" s="2"/>
      <c r="Q222" s="2"/>
      <c r="R222" s="2"/>
      <c r="S222" s="2"/>
      <c r="T222" s="2"/>
      <c r="U222" s="2"/>
      <c r="V222" s="2"/>
      <c r="W222" s="2"/>
      <c r="X222" s="2"/>
      <c r="Y222" s="2"/>
      <c r="Z222" s="2"/>
      <c r="AA222" s="2"/>
      <c r="AB222" s="2"/>
      <c r="AC222" s="2"/>
      <c r="AD222" s="2"/>
      <c r="AE222" s="2"/>
      <c r="AF222" s="2"/>
      <c r="AG222" s="2"/>
    </row>
    <row r="223" spans="2:33" x14ac:dyDescent="0.2">
      <c r="B223" s="2"/>
      <c r="C223" s="2"/>
      <c r="D223" s="2"/>
      <c r="E223" s="2"/>
      <c r="F223" s="2"/>
      <c r="G223" s="2"/>
      <c r="H223" s="2"/>
      <c r="I223" s="2"/>
      <c r="J223" s="6"/>
      <c r="L223" s="2"/>
      <c r="M223" s="2"/>
      <c r="N223" s="2"/>
      <c r="O223" s="2"/>
      <c r="P223" s="2"/>
      <c r="Q223" s="2"/>
      <c r="R223" s="2"/>
      <c r="S223" s="2"/>
      <c r="T223" s="2"/>
      <c r="U223" s="2"/>
      <c r="V223" s="2"/>
      <c r="W223" s="2"/>
      <c r="X223" s="2"/>
      <c r="Y223" s="2"/>
      <c r="Z223" s="2"/>
      <c r="AA223" s="2"/>
      <c r="AB223" s="2"/>
      <c r="AC223" s="2"/>
      <c r="AD223" s="2"/>
      <c r="AE223" s="2"/>
      <c r="AF223" s="2"/>
      <c r="AG223" s="2"/>
    </row>
    <row r="224" spans="2:33" x14ac:dyDescent="0.2">
      <c r="B224" s="2"/>
      <c r="C224" s="2"/>
      <c r="D224" s="2"/>
      <c r="E224" s="2"/>
      <c r="F224" s="2"/>
      <c r="G224" s="2"/>
      <c r="H224" s="2"/>
      <c r="I224" s="2"/>
      <c r="J224" s="6"/>
      <c r="L224" s="2"/>
      <c r="M224" s="2"/>
      <c r="N224" s="2"/>
      <c r="O224" s="2"/>
      <c r="P224" s="2"/>
      <c r="Q224" s="2"/>
      <c r="R224" s="2"/>
      <c r="S224" s="2"/>
      <c r="T224" s="2"/>
      <c r="U224" s="2"/>
      <c r="V224" s="2"/>
      <c r="W224" s="2"/>
      <c r="X224" s="2"/>
      <c r="Y224" s="2"/>
      <c r="Z224" s="2"/>
      <c r="AA224" s="2"/>
      <c r="AB224" s="2"/>
      <c r="AC224" s="2"/>
      <c r="AD224" s="2"/>
      <c r="AE224" s="2"/>
      <c r="AF224" s="2"/>
      <c r="AG224" s="2"/>
    </row>
    <row r="225" spans="2:33" x14ac:dyDescent="0.2">
      <c r="B225" s="2"/>
      <c r="C225" s="2"/>
      <c r="D225" s="2"/>
      <c r="E225" s="2"/>
      <c r="F225" s="2"/>
      <c r="G225" s="2"/>
      <c r="H225" s="2"/>
      <c r="I225" s="2"/>
      <c r="J225" s="6"/>
      <c r="L225" s="2"/>
      <c r="M225" s="2"/>
      <c r="N225" s="2"/>
      <c r="O225" s="2"/>
      <c r="P225" s="2"/>
      <c r="Q225" s="2"/>
      <c r="R225" s="2"/>
      <c r="S225" s="2"/>
      <c r="T225" s="2"/>
      <c r="U225" s="2"/>
      <c r="V225" s="2"/>
      <c r="W225" s="2"/>
      <c r="X225" s="2"/>
      <c r="Y225" s="2"/>
      <c r="Z225" s="2"/>
      <c r="AA225" s="2"/>
      <c r="AB225" s="2"/>
      <c r="AC225" s="2"/>
      <c r="AD225" s="2"/>
      <c r="AE225" s="2"/>
      <c r="AF225" s="2"/>
      <c r="AG225" s="2"/>
    </row>
    <row r="226" spans="2:33" x14ac:dyDescent="0.2">
      <c r="B226" s="2"/>
      <c r="C226" s="2"/>
      <c r="D226" s="2"/>
      <c r="E226" s="2"/>
      <c r="F226" s="2"/>
      <c r="G226" s="2"/>
      <c r="H226" s="2"/>
      <c r="I226" s="2"/>
      <c r="J226" s="6"/>
      <c r="L226" s="2"/>
      <c r="M226" s="2"/>
      <c r="N226" s="2"/>
      <c r="O226" s="2"/>
      <c r="P226" s="2"/>
      <c r="Q226" s="2"/>
      <c r="R226" s="2"/>
      <c r="S226" s="2"/>
      <c r="T226" s="2"/>
      <c r="U226" s="2"/>
      <c r="V226" s="2"/>
      <c r="W226" s="2"/>
      <c r="X226" s="2"/>
      <c r="Y226" s="2"/>
      <c r="Z226" s="2"/>
      <c r="AA226" s="2"/>
      <c r="AB226" s="2"/>
      <c r="AC226" s="2"/>
      <c r="AD226" s="2"/>
      <c r="AE226" s="2"/>
      <c r="AF226" s="2"/>
      <c r="AG226" s="2"/>
    </row>
    <row r="227" spans="2:33" x14ac:dyDescent="0.2">
      <c r="B227" s="2"/>
      <c r="C227" s="2"/>
      <c r="D227" s="2"/>
      <c r="E227" s="2"/>
      <c r="F227" s="2"/>
      <c r="G227" s="2"/>
      <c r="H227" s="2"/>
      <c r="I227" s="2"/>
      <c r="J227" s="6"/>
      <c r="L227" s="2"/>
      <c r="M227" s="2"/>
      <c r="N227" s="2"/>
      <c r="O227" s="2"/>
      <c r="P227" s="2"/>
      <c r="Q227" s="2"/>
      <c r="R227" s="2"/>
      <c r="S227" s="2"/>
      <c r="T227" s="2"/>
      <c r="U227" s="2"/>
      <c r="V227" s="2"/>
      <c r="W227" s="2"/>
      <c r="X227" s="2"/>
      <c r="Y227" s="2"/>
      <c r="Z227" s="2"/>
      <c r="AA227" s="2"/>
      <c r="AB227" s="2"/>
      <c r="AC227" s="2"/>
      <c r="AD227" s="2"/>
      <c r="AE227" s="2"/>
      <c r="AF227" s="2"/>
      <c r="AG227" s="2"/>
    </row>
    <row r="228" spans="2:33" x14ac:dyDescent="0.2">
      <c r="B228" s="2"/>
      <c r="C228" s="2"/>
      <c r="D228" s="2"/>
      <c r="E228" s="2"/>
      <c r="F228" s="2"/>
      <c r="G228" s="2"/>
      <c r="H228" s="2"/>
      <c r="I228" s="2"/>
      <c r="J228" s="6"/>
      <c r="L228" s="2"/>
      <c r="M228" s="2"/>
      <c r="N228" s="2"/>
      <c r="O228" s="2"/>
      <c r="P228" s="2"/>
      <c r="Q228" s="2"/>
      <c r="R228" s="2"/>
      <c r="S228" s="2"/>
      <c r="T228" s="2"/>
      <c r="U228" s="2"/>
      <c r="V228" s="2"/>
      <c r="W228" s="2"/>
      <c r="X228" s="2"/>
      <c r="Y228" s="2"/>
      <c r="Z228" s="2"/>
      <c r="AA228" s="2"/>
      <c r="AB228" s="2"/>
      <c r="AC228" s="2"/>
      <c r="AD228" s="2"/>
      <c r="AE228" s="2"/>
      <c r="AF228" s="2"/>
      <c r="AG228" s="2"/>
    </row>
    <row r="229" spans="2:33" x14ac:dyDescent="0.2">
      <c r="B229" s="2"/>
      <c r="C229" s="2"/>
      <c r="D229" s="2"/>
      <c r="E229" s="2"/>
      <c r="F229" s="2"/>
      <c r="G229" s="2"/>
      <c r="H229" s="2"/>
      <c r="I229" s="2"/>
      <c r="J229" s="6"/>
      <c r="L229" s="2"/>
      <c r="M229" s="2"/>
      <c r="N229" s="2"/>
      <c r="O229" s="2"/>
      <c r="P229" s="2"/>
      <c r="Q229" s="2"/>
      <c r="R229" s="2"/>
      <c r="S229" s="2"/>
      <c r="T229" s="2"/>
      <c r="U229" s="2"/>
      <c r="V229" s="2"/>
      <c r="W229" s="2"/>
      <c r="X229" s="2"/>
      <c r="Y229" s="2"/>
      <c r="Z229" s="2"/>
      <c r="AA229" s="2"/>
      <c r="AB229" s="2"/>
      <c r="AC229" s="2"/>
      <c r="AD229" s="2"/>
      <c r="AE229" s="2"/>
      <c r="AF229" s="2"/>
      <c r="AG229" s="2"/>
    </row>
    <row r="230" spans="2:33" x14ac:dyDescent="0.2">
      <c r="B230" s="2"/>
      <c r="C230" s="2"/>
      <c r="D230" s="2"/>
      <c r="E230" s="2"/>
      <c r="F230" s="2"/>
      <c r="G230" s="2"/>
      <c r="H230" s="2"/>
      <c r="I230" s="2"/>
      <c r="J230" s="6"/>
      <c r="L230" s="2"/>
      <c r="M230" s="2"/>
      <c r="N230" s="2"/>
      <c r="O230" s="2"/>
      <c r="P230" s="2"/>
      <c r="Q230" s="2"/>
      <c r="R230" s="2"/>
      <c r="S230" s="2"/>
      <c r="T230" s="2"/>
      <c r="U230" s="2"/>
      <c r="V230" s="2"/>
      <c r="W230" s="2"/>
      <c r="X230" s="2"/>
      <c r="Y230" s="2"/>
      <c r="Z230" s="2"/>
      <c r="AA230" s="2"/>
      <c r="AB230" s="2"/>
      <c r="AC230" s="2"/>
      <c r="AD230" s="2"/>
      <c r="AE230" s="2"/>
      <c r="AF230" s="2"/>
      <c r="AG230" s="2"/>
    </row>
    <row r="231" spans="2:33" x14ac:dyDescent="0.2">
      <c r="B231" s="2"/>
      <c r="C231" s="2"/>
      <c r="D231" s="2"/>
      <c r="E231" s="2"/>
      <c r="F231" s="2"/>
      <c r="G231" s="2"/>
      <c r="H231" s="2"/>
      <c r="I231" s="2"/>
      <c r="J231" s="6"/>
      <c r="L231" s="2"/>
      <c r="M231" s="2"/>
      <c r="N231" s="2"/>
      <c r="O231" s="2"/>
      <c r="P231" s="2"/>
      <c r="Q231" s="2"/>
      <c r="R231" s="2"/>
      <c r="S231" s="2"/>
      <c r="T231" s="2"/>
      <c r="U231" s="2"/>
      <c r="V231" s="2"/>
      <c r="W231" s="2"/>
      <c r="X231" s="2"/>
      <c r="Y231" s="2"/>
      <c r="Z231" s="2"/>
      <c r="AA231" s="2"/>
      <c r="AB231" s="2"/>
      <c r="AC231" s="2"/>
      <c r="AD231" s="2"/>
      <c r="AE231" s="2"/>
      <c r="AF231" s="2"/>
      <c r="AG231" s="2"/>
    </row>
    <row r="232" spans="2:33" x14ac:dyDescent="0.2">
      <c r="B232" s="2"/>
      <c r="C232" s="2"/>
      <c r="D232" s="2"/>
      <c r="E232" s="2"/>
      <c r="F232" s="2"/>
      <c r="G232" s="2"/>
      <c r="H232" s="2"/>
      <c r="I232" s="2"/>
      <c r="J232" s="6"/>
      <c r="L232" s="2"/>
      <c r="M232" s="2"/>
      <c r="N232" s="2"/>
      <c r="O232" s="2"/>
      <c r="P232" s="2"/>
      <c r="Q232" s="2"/>
      <c r="R232" s="2"/>
      <c r="S232" s="2"/>
      <c r="T232" s="2"/>
      <c r="U232" s="2"/>
      <c r="V232" s="2"/>
      <c r="W232" s="2"/>
      <c r="X232" s="2"/>
      <c r="Y232" s="2"/>
      <c r="Z232" s="2"/>
      <c r="AA232" s="2"/>
      <c r="AB232" s="2"/>
      <c r="AC232" s="2"/>
      <c r="AD232" s="2"/>
      <c r="AE232" s="2"/>
      <c r="AF232" s="2"/>
      <c r="AG232" s="2"/>
    </row>
    <row r="233" spans="2:33" x14ac:dyDescent="0.2">
      <c r="B233" s="2"/>
      <c r="C233" s="2"/>
      <c r="D233" s="2"/>
      <c r="E233" s="2"/>
      <c r="F233" s="2"/>
      <c r="G233" s="2"/>
      <c r="H233" s="2"/>
      <c r="I233" s="2"/>
      <c r="J233" s="6"/>
      <c r="L233" s="2"/>
      <c r="M233" s="2"/>
      <c r="N233" s="2"/>
      <c r="O233" s="2"/>
      <c r="P233" s="2"/>
      <c r="Q233" s="2"/>
      <c r="R233" s="2"/>
      <c r="S233" s="2"/>
      <c r="T233" s="2"/>
      <c r="U233" s="2"/>
      <c r="V233" s="2"/>
      <c r="W233" s="2"/>
      <c r="X233" s="2"/>
      <c r="Y233" s="2"/>
      <c r="Z233" s="2"/>
      <c r="AA233" s="2"/>
      <c r="AB233" s="2"/>
      <c r="AC233" s="2"/>
      <c r="AD233" s="2"/>
      <c r="AE233" s="2"/>
      <c r="AF233" s="2"/>
      <c r="AG233" s="2"/>
    </row>
    <row r="234" spans="2:33" x14ac:dyDescent="0.2">
      <c r="B234" s="2"/>
      <c r="C234" s="2"/>
      <c r="D234" s="2"/>
      <c r="E234" s="2"/>
      <c r="F234" s="2"/>
      <c r="G234" s="2"/>
      <c r="H234" s="2"/>
      <c r="I234" s="2"/>
      <c r="J234" s="6"/>
      <c r="L234" s="2"/>
      <c r="M234" s="2"/>
      <c r="N234" s="2"/>
      <c r="O234" s="2"/>
      <c r="P234" s="2"/>
      <c r="Q234" s="2"/>
      <c r="R234" s="2"/>
      <c r="S234" s="2"/>
      <c r="T234" s="2"/>
      <c r="U234" s="2"/>
      <c r="V234" s="2"/>
      <c r="W234" s="2"/>
      <c r="X234" s="2"/>
      <c r="Y234" s="2"/>
      <c r="Z234" s="2"/>
      <c r="AA234" s="2"/>
      <c r="AB234" s="2"/>
      <c r="AC234" s="2"/>
      <c r="AD234" s="2"/>
      <c r="AE234" s="2"/>
      <c r="AF234" s="2"/>
      <c r="AG234" s="2"/>
    </row>
    <row r="235" spans="2:33" x14ac:dyDescent="0.2">
      <c r="B235" s="2"/>
      <c r="C235" s="2"/>
      <c r="D235" s="2"/>
      <c r="E235" s="2"/>
      <c r="F235" s="2"/>
      <c r="G235" s="2"/>
      <c r="H235" s="2"/>
      <c r="I235" s="2"/>
      <c r="J235" s="6"/>
      <c r="L235" s="2"/>
      <c r="M235" s="2"/>
      <c r="N235" s="2"/>
      <c r="O235" s="2"/>
      <c r="P235" s="2"/>
      <c r="Q235" s="2"/>
      <c r="R235" s="2"/>
      <c r="S235" s="2"/>
      <c r="T235" s="2"/>
      <c r="U235" s="2"/>
      <c r="V235" s="2"/>
      <c r="W235" s="2"/>
      <c r="X235" s="2"/>
      <c r="Y235" s="2"/>
      <c r="Z235" s="2"/>
      <c r="AA235" s="2"/>
      <c r="AB235" s="2"/>
      <c r="AC235" s="2"/>
      <c r="AD235" s="2"/>
      <c r="AE235" s="2"/>
      <c r="AF235" s="2"/>
      <c r="AG235" s="2"/>
    </row>
    <row r="236" spans="2:33" x14ac:dyDescent="0.2">
      <c r="B236" s="2"/>
      <c r="C236" s="2"/>
      <c r="D236" s="2"/>
      <c r="E236" s="2"/>
      <c r="F236" s="2"/>
      <c r="G236" s="2"/>
      <c r="H236" s="2"/>
      <c r="I236" s="2"/>
      <c r="J236" s="6"/>
      <c r="L236" s="2"/>
      <c r="M236" s="2"/>
      <c r="N236" s="2"/>
      <c r="O236" s="2"/>
      <c r="P236" s="2"/>
      <c r="Q236" s="2"/>
      <c r="R236" s="2"/>
      <c r="S236" s="2"/>
      <c r="T236" s="2"/>
      <c r="U236" s="2"/>
      <c r="V236" s="2"/>
      <c r="W236" s="2"/>
      <c r="X236" s="2"/>
      <c r="Y236" s="2"/>
      <c r="Z236" s="2"/>
      <c r="AA236" s="2"/>
      <c r="AB236" s="2"/>
      <c r="AC236" s="2"/>
      <c r="AD236" s="2"/>
      <c r="AE236" s="2"/>
      <c r="AF236" s="2"/>
      <c r="AG236" s="2"/>
    </row>
    <row r="237" spans="2:33" x14ac:dyDescent="0.2">
      <c r="B237" s="2"/>
      <c r="C237" s="2"/>
      <c r="D237" s="2"/>
      <c r="E237" s="2"/>
      <c r="F237" s="2"/>
      <c r="G237" s="2"/>
      <c r="H237" s="2"/>
      <c r="I237" s="2"/>
      <c r="J237" s="6"/>
      <c r="L237" s="2"/>
      <c r="M237" s="2"/>
      <c r="N237" s="2"/>
      <c r="O237" s="2"/>
      <c r="P237" s="2"/>
      <c r="Q237" s="2"/>
      <c r="R237" s="2"/>
      <c r="S237" s="2"/>
      <c r="T237" s="2"/>
      <c r="U237" s="2"/>
      <c r="V237" s="2"/>
      <c r="W237" s="2"/>
      <c r="X237" s="2"/>
      <c r="Y237" s="2"/>
      <c r="Z237" s="2"/>
      <c r="AA237" s="2"/>
      <c r="AB237" s="2"/>
      <c r="AC237" s="2"/>
      <c r="AD237" s="2"/>
      <c r="AE237" s="2"/>
      <c r="AF237" s="2"/>
      <c r="AG237" s="2"/>
    </row>
    <row r="238" spans="2:33" x14ac:dyDescent="0.2">
      <c r="B238" s="2"/>
      <c r="C238" s="2"/>
      <c r="D238" s="2"/>
      <c r="E238" s="2"/>
      <c r="F238" s="2"/>
      <c r="G238" s="2"/>
      <c r="H238" s="2"/>
      <c r="I238" s="2"/>
      <c r="J238" s="6"/>
      <c r="L238" s="2"/>
      <c r="M238" s="2"/>
      <c r="N238" s="2"/>
      <c r="O238" s="2"/>
      <c r="P238" s="2"/>
      <c r="Q238" s="2"/>
      <c r="R238" s="2"/>
      <c r="S238" s="2"/>
      <c r="T238" s="2"/>
      <c r="U238" s="2"/>
      <c r="V238" s="2"/>
      <c r="W238" s="2"/>
      <c r="X238" s="2"/>
      <c r="Y238" s="2"/>
      <c r="Z238" s="2"/>
      <c r="AA238" s="2"/>
      <c r="AB238" s="2"/>
      <c r="AC238" s="2"/>
      <c r="AD238" s="2"/>
      <c r="AE238" s="2"/>
      <c r="AF238" s="2"/>
      <c r="AG238" s="2"/>
    </row>
    <row r="239" spans="2:33" x14ac:dyDescent="0.2">
      <c r="B239" s="2"/>
      <c r="C239" s="2"/>
      <c r="D239" s="2"/>
      <c r="E239" s="2"/>
      <c r="F239" s="2"/>
      <c r="G239" s="2"/>
      <c r="H239" s="2"/>
      <c r="I239" s="2"/>
      <c r="J239" s="6"/>
      <c r="L239" s="2"/>
      <c r="M239" s="2"/>
      <c r="N239" s="2"/>
      <c r="O239" s="2"/>
      <c r="P239" s="2"/>
      <c r="Q239" s="2"/>
      <c r="R239" s="2"/>
      <c r="S239" s="2"/>
      <c r="T239" s="2"/>
      <c r="U239" s="2"/>
      <c r="V239" s="2"/>
      <c r="W239" s="2"/>
      <c r="X239" s="2"/>
      <c r="Y239" s="2"/>
      <c r="Z239" s="2"/>
      <c r="AA239" s="2"/>
      <c r="AB239" s="2"/>
      <c r="AC239" s="2"/>
      <c r="AD239" s="2"/>
      <c r="AE239" s="2"/>
      <c r="AF239" s="2"/>
      <c r="AG239" s="2"/>
    </row>
    <row r="240" spans="2:33" x14ac:dyDescent="0.2">
      <c r="B240" s="2"/>
      <c r="C240" s="2"/>
      <c r="D240" s="2"/>
      <c r="E240" s="2"/>
      <c r="F240" s="2"/>
      <c r="G240" s="2"/>
      <c r="H240" s="2"/>
      <c r="I240" s="2"/>
      <c r="J240" s="6"/>
      <c r="L240" s="2"/>
      <c r="M240" s="2"/>
      <c r="N240" s="2"/>
      <c r="O240" s="2"/>
      <c r="P240" s="2"/>
      <c r="Q240" s="2"/>
      <c r="R240" s="2"/>
      <c r="S240" s="2"/>
      <c r="T240" s="2"/>
      <c r="U240" s="2"/>
      <c r="V240" s="2"/>
      <c r="W240" s="2"/>
      <c r="X240" s="2"/>
      <c r="Y240" s="2"/>
      <c r="Z240" s="2"/>
      <c r="AA240" s="2"/>
      <c r="AB240" s="2"/>
      <c r="AC240" s="2"/>
      <c r="AD240" s="2"/>
      <c r="AE240" s="2"/>
      <c r="AF240" s="2"/>
      <c r="AG240" s="2"/>
    </row>
    <row r="241" spans="2:33" x14ac:dyDescent="0.2">
      <c r="B241" s="2"/>
      <c r="C241" s="2"/>
      <c r="D241" s="2"/>
      <c r="E241" s="2"/>
      <c r="F241" s="2"/>
      <c r="G241" s="2"/>
      <c r="H241" s="2"/>
      <c r="I241" s="2"/>
      <c r="J241" s="6"/>
      <c r="L241" s="2"/>
      <c r="M241" s="2"/>
      <c r="N241" s="2"/>
      <c r="O241" s="2"/>
      <c r="P241" s="2"/>
      <c r="Q241" s="2"/>
      <c r="R241" s="2"/>
      <c r="S241" s="2"/>
      <c r="T241" s="2"/>
      <c r="U241" s="2"/>
      <c r="V241" s="2"/>
      <c r="W241" s="2"/>
      <c r="X241" s="2"/>
      <c r="Y241" s="2"/>
      <c r="Z241" s="2"/>
      <c r="AA241" s="2"/>
      <c r="AB241" s="2"/>
      <c r="AC241" s="2"/>
      <c r="AD241" s="2"/>
      <c r="AE241" s="2"/>
      <c r="AF241" s="2"/>
      <c r="AG241" s="2"/>
    </row>
    <row r="242" spans="2:33" x14ac:dyDescent="0.2">
      <c r="B242" s="2"/>
      <c r="C242" s="2"/>
      <c r="D242" s="2"/>
      <c r="E242" s="2"/>
      <c r="F242" s="2"/>
      <c r="G242" s="2"/>
      <c r="H242" s="2"/>
      <c r="I242" s="2"/>
      <c r="J242" s="6"/>
      <c r="L242" s="2"/>
      <c r="M242" s="2"/>
      <c r="N242" s="2"/>
      <c r="O242" s="2"/>
      <c r="P242" s="2"/>
      <c r="Q242" s="2"/>
      <c r="R242" s="2"/>
      <c r="S242" s="2"/>
      <c r="T242" s="2"/>
      <c r="U242" s="2"/>
      <c r="V242" s="2"/>
      <c r="W242" s="2"/>
      <c r="X242" s="2"/>
      <c r="Y242" s="2"/>
      <c r="Z242" s="2"/>
      <c r="AA242" s="2"/>
      <c r="AB242" s="2"/>
      <c r="AC242" s="2"/>
      <c r="AD242" s="2"/>
      <c r="AE242" s="2"/>
      <c r="AF242" s="2"/>
      <c r="AG242" s="2"/>
    </row>
    <row r="243" spans="2:33" x14ac:dyDescent="0.2">
      <c r="B243" s="2"/>
      <c r="C243" s="2"/>
      <c r="D243" s="2"/>
      <c r="E243" s="2"/>
      <c r="F243" s="2"/>
      <c r="G243" s="2"/>
      <c r="H243" s="2"/>
      <c r="I243" s="2"/>
      <c r="J243" s="6"/>
      <c r="L243" s="2"/>
      <c r="M243" s="2"/>
      <c r="N243" s="2"/>
      <c r="O243" s="2"/>
      <c r="P243" s="2"/>
      <c r="Q243" s="2"/>
      <c r="R243" s="2"/>
      <c r="S243" s="2"/>
      <c r="T243" s="2"/>
      <c r="U243" s="2"/>
      <c r="V243" s="2"/>
      <c r="W243" s="2"/>
      <c r="X243" s="2"/>
      <c r="Y243" s="2"/>
      <c r="Z243" s="2"/>
      <c r="AA243" s="2"/>
      <c r="AB243" s="2"/>
      <c r="AC243" s="2"/>
      <c r="AD243" s="2"/>
      <c r="AE243" s="2"/>
      <c r="AF243" s="2"/>
      <c r="AG243" s="2"/>
    </row>
    <row r="244" spans="2:33" x14ac:dyDescent="0.2">
      <c r="B244" s="2"/>
      <c r="C244" s="2"/>
      <c r="D244" s="2"/>
      <c r="E244" s="2"/>
      <c r="F244" s="2"/>
      <c r="G244" s="2"/>
      <c r="H244" s="2"/>
      <c r="I244" s="2"/>
      <c r="J244" s="6"/>
      <c r="L244" s="2"/>
      <c r="M244" s="2"/>
      <c r="N244" s="2"/>
      <c r="O244" s="2"/>
      <c r="P244" s="2"/>
      <c r="Q244" s="2"/>
      <c r="R244" s="2"/>
      <c r="S244" s="2"/>
      <c r="T244" s="2"/>
      <c r="U244" s="2"/>
      <c r="V244" s="2"/>
      <c r="W244" s="2"/>
      <c r="X244" s="2"/>
      <c r="Y244" s="2"/>
      <c r="Z244" s="2"/>
      <c r="AA244" s="2"/>
      <c r="AB244" s="2"/>
      <c r="AC244" s="2"/>
      <c r="AD244" s="2"/>
      <c r="AE244" s="2"/>
      <c r="AF244" s="2"/>
      <c r="AG244" s="2"/>
    </row>
    <row r="245" spans="2:33" x14ac:dyDescent="0.2">
      <c r="B245" s="2"/>
      <c r="C245" s="2"/>
      <c r="D245" s="2"/>
      <c r="E245" s="2"/>
      <c r="F245" s="2"/>
      <c r="G245" s="2"/>
      <c r="H245" s="2"/>
      <c r="I245" s="2"/>
      <c r="J245" s="6"/>
      <c r="L245" s="2"/>
      <c r="M245" s="2"/>
      <c r="N245" s="2"/>
      <c r="O245" s="2"/>
      <c r="P245" s="2"/>
      <c r="Q245" s="2"/>
      <c r="R245" s="2"/>
      <c r="S245" s="2"/>
      <c r="T245" s="2"/>
      <c r="U245" s="2"/>
      <c r="V245" s="2"/>
      <c r="W245" s="2"/>
      <c r="X245" s="2"/>
      <c r="Y245" s="2"/>
      <c r="Z245" s="2"/>
      <c r="AA245" s="2"/>
      <c r="AB245" s="2"/>
      <c r="AC245" s="2"/>
      <c r="AD245" s="2"/>
      <c r="AE245" s="2"/>
      <c r="AF245" s="2"/>
      <c r="AG245" s="2"/>
    </row>
    <row r="246" spans="2:33" x14ac:dyDescent="0.2">
      <c r="B246" s="2"/>
      <c r="C246" s="2"/>
      <c r="D246" s="2"/>
      <c r="E246" s="2"/>
      <c r="F246" s="2"/>
      <c r="G246" s="2"/>
      <c r="H246" s="2"/>
      <c r="I246" s="2"/>
      <c r="J246" s="6"/>
      <c r="L246" s="2"/>
      <c r="M246" s="2"/>
      <c r="N246" s="2"/>
      <c r="O246" s="2"/>
      <c r="P246" s="2"/>
      <c r="Q246" s="2"/>
      <c r="R246" s="2"/>
      <c r="S246" s="2"/>
      <c r="T246" s="2"/>
      <c r="U246" s="2"/>
      <c r="V246" s="2"/>
      <c r="W246" s="2"/>
      <c r="X246" s="2"/>
      <c r="Y246" s="2"/>
      <c r="Z246" s="2"/>
      <c r="AA246" s="2"/>
      <c r="AB246" s="2"/>
      <c r="AC246" s="2"/>
      <c r="AD246" s="2"/>
      <c r="AE246" s="2"/>
      <c r="AF246" s="2"/>
      <c r="AG246" s="2"/>
    </row>
    <row r="247" spans="2:33" x14ac:dyDescent="0.2">
      <c r="B247" s="2"/>
      <c r="C247" s="2"/>
      <c r="D247" s="2"/>
      <c r="E247" s="2"/>
      <c r="F247" s="2"/>
      <c r="G247" s="2"/>
      <c r="H247" s="2"/>
      <c r="I247" s="2"/>
      <c r="J247" s="6"/>
      <c r="L247" s="2"/>
      <c r="M247" s="2"/>
      <c r="N247" s="2"/>
      <c r="O247" s="2"/>
      <c r="P247" s="2"/>
      <c r="Q247" s="2"/>
      <c r="R247" s="2"/>
      <c r="S247" s="2"/>
      <c r="T247" s="2"/>
      <c r="U247" s="2"/>
      <c r="V247" s="2"/>
      <c r="W247" s="2"/>
      <c r="X247" s="2"/>
      <c r="Y247" s="2"/>
      <c r="Z247" s="2"/>
      <c r="AA247" s="2"/>
      <c r="AB247" s="2"/>
      <c r="AC247" s="2"/>
      <c r="AD247" s="2"/>
      <c r="AE247" s="2"/>
      <c r="AF247" s="2"/>
      <c r="AG247" s="2"/>
    </row>
    <row r="248" spans="2:33" x14ac:dyDescent="0.2">
      <c r="B248" s="2"/>
      <c r="C248" s="2"/>
      <c r="D248" s="2"/>
      <c r="E248" s="2"/>
      <c r="F248" s="2"/>
      <c r="G248" s="2"/>
      <c r="H248" s="2"/>
      <c r="I248" s="2"/>
      <c r="J248" s="6"/>
      <c r="L248" s="2"/>
      <c r="M248" s="2"/>
      <c r="N248" s="2"/>
      <c r="O248" s="2"/>
      <c r="P248" s="2"/>
      <c r="Q248" s="2"/>
      <c r="R248" s="2"/>
      <c r="S248" s="2"/>
      <c r="T248" s="2"/>
      <c r="U248" s="2"/>
      <c r="V248" s="2"/>
      <c r="W248" s="2"/>
      <c r="X248" s="2"/>
      <c r="Y248" s="2"/>
      <c r="Z248" s="2"/>
      <c r="AA248" s="2"/>
      <c r="AB248" s="2"/>
      <c r="AC248" s="2"/>
      <c r="AD248" s="2"/>
      <c r="AE248" s="2"/>
      <c r="AF248" s="2"/>
      <c r="AG248" s="2"/>
    </row>
    <row r="249" spans="2:33" x14ac:dyDescent="0.2">
      <c r="B249" s="2"/>
      <c r="C249" s="2"/>
      <c r="D249" s="2"/>
      <c r="E249" s="2"/>
      <c r="F249" s="2"/>
      <c r="G249" s="2"/>
      <c r="H249" s="2"/>
      <c r="I249" s="2"/>
      <c r="J249" s="6"/>
      <c r="L249" s="2"/>
      <c r="M249" s="2"/>
      <c r="N249" s="2"/>
      <c r="O249" s="2"/>
      <c r="P249" s="2"/>
      <c r="Q249" s="2"/>
      <c r="R249" s="2"/>
      <c r="S249" s="2"/>
      <c r="T249" s="2"/>
      <c r="U249" s="2"/>
      <c r="V249" s="2"/>
      <c r="W249" s="2"/>
      <c r="X249" s="2"/>
      <c r="Y249" s="2"/>
      <c r="Z249" s="2"/>
      <c r="AA249" s="2"/>
      <c r="AB249" s="2"/>
      <c r="AC249" s="2"/>
      <c r="AD249" s="2"/>
      <c r="AE249" s="2"/>
      <c r="AF249" s="2"/>
      <c r="AG249" s="2"/>
    </row>
    <row r="250" spans="2:33" x14ac:dyDescent="0.2">
      <c r="B250" s="2"/>
      <c r="C250" s="2"/>
      <c r="D250" s="2"/>
      <c r="E250" s="2"/>
      <c r="F250" s="2"/>
      <c r="G250" s="2"/>
      <c r="H250" s="2"/>
      <c r="I250" s="2"/>
      <c r="J250" s="6"/>
      <c r="L250" s="2"/>
      <c r="M250" s="2"/>
      <c r="N250" s="2"/>
      <c r="O250" s="2"/>
      <c r="P250" s="2"/>
      <c r="Q250" s="2"/>
      <c r="R250" s="2"/>
      <c r="S250" s="2"/>
      <c r="T250" s="2"/>
      <c r="U250" s="2"/>
      <c r="V250" s="2"/>
      <c r="W250" s="2"/>
      <c r="X250" s="2"/>
      <c r="Y250" s="2"/>
      <c r="Z250" s="2"/>
      <c r="AA250" s="2"/>
      <c r="AB250" s="2"/>
      <c r="AC250" s="2"/>
      <c r="AD250" s="2"/>
      <c r="AE250" s="2"/>
      <c r="AF250" s="2"/>
      <c r="AG250" s="2"/>
    </row>
    <row r="251" spans="2:33" x14ac:dyDescent="0.2">
      <c r="B251" s="2"/>
      <c r="C251" s="2"/>
      <c r="D251" s="2"/>
      <c r="E251" s="2"/>
      <c r="F251" s="2"/>
      <c r="G251" s="2"/>
      <c r="H251" s="2"/>
      <c r="I251" s="2"/>
      <c r="J251" s="6"/>
      <c r="L251" s="2"/>
      <c r="M251" s="2"/>
      <c r="N251" s="2"/>
      <c r="O251" s="2"/>
      <c r="P251" s="2"/>
      <c r="Q251" s="2"/>
      <c r="R251" s="2"/>
      <c r="S251" s="2"/>
      <c r="T251" s="2"/>
      <c r="U251" s="2"/>
      <c r="V251" s="2"/>
      <c r="W251" s="2"/>
      <c r="X251" s="2"/>
      <c r="Y251" s="2"/>
      <c r="Z251" s="2"/>
      <c r="AA251" s="2"/>
      <c r="AB251" s="2"/>
      <c r="AC251" s="2"/>
      <c r="AD251" s="2"/>
      <c r="AE251" s="2"/>
      <c r="AF251" s="2"/>
      <c r="AG251" s="2"/>
    </row>
    <row r="252" spans="2:33" x14ac:dyDescent="0.2">
      <c r="B252" s="2"/>
      <c r="C252" s="2"/>
      <c r="D252" s="2"/>
      <c r="E252" s="2"/>
      <c r="F252" s="2"/>
      <c r="G252" s="2"/>
      <c r="H252" s="2"/>
      <c r="I252" s="2"/>
      <c r="J252" s="6"/>
      <c r="L252" s="2"/>
      <c r="M252" s="2"/>
      <c r="N252" s="2"/>
      <c r="O252" s="2"/>
      <c r="P252" s="2"/>
      <c r="Q252" s="2"/>
      <c r="R252" s="2"/>
      <c r="S252" s="2"/>
      <c r="T252" s="2"/>
      <c r="U252" s="2"/>
      <c r="V252" s="2"/>
      <c r="W252" s="2"/>
      <c r="X252" s="2"/>
      <c r="Y252" s="2"/>
      <c r="Z252" s="2"/>
      <c r="AA252" s="2"/>
      <c r="AB252" s="2"/>
      <c r="AC252" s="2"/>
      <c r="AD252" s="2"/>
      <c r="AE252" s="2"/>
      <c r="AF252" s="2"/>
      <c r="AG252" s="2"/>
    </row>
    <row r="253" spans="2:33" x14ac:dyDescent="0.2">
      <c r="B253" s="2"/>
      <c r="C253" s="2"/>
      <c r="D253" s="2"/>
      <c r="E253" s="2"/>
      <c r="F253" s="2"/>
      <c r="G253" s="2"/>
      <c r="H253" s="2"/>
      <c r="I253" s="2"/>
      <c r="J253" s="6"/>
      <c r="L253" s="2"/>
      <c r="M253" s="2"/>
      <c r="N253" s="2"/>
      <c r="O253" s="2"/>
      <c r="P253" s="2"/>
      <c r="Q253" s="2"/>
      <c r="R253" s="2"/>
      <c r="S253" s="2"/>
      <c r="T253" s="2"/>
      <c r="U253" s="2"/>
      <c r="V253" s="2"/>
      <c r="W253" s="2"/>
      <c r="X253" s="2"/>
      <c r="Y253" s="2"/>
      <c r="Z253" s="2"/>
      <c r="AA253" s="2"/>
      <c r="AB253" s="2"/>
      <c r="AC253" s="2"/>
      <c r="AD253" s="2"/>
      <c r="AE253" s="2"/>
      <c r="AF253" s="2"/>
      <c r="AG253" s="2"/>
    </row>
    <row r="254" spans="2:33" x14ac:dyDescent="0.2">
      <c r="B254" s="2"/>
      <c r="C254" s="2"/>
      <c r="D254" s="2"/>
      <c r="E254" s="2"/>
      <c r="F254" s="2"/>
      <c r="G254" s="2"/>
      <c r="H254" s="2"/>
      <c r="I254" s="2"/>
      <c r="J254" s="6"/>
      <c r="L254" s="2"/>
      <c r="M254" s="2"/>
      <c r="N254" s="2"/>
      <c r="O254" s="2"/>
      <c r="P254" s="2"/>
      <c r="Q254" s="2"/>
      <c r="R254" s="2"/>
      <c r="S254" s="2"/>
      <c r="T254" s="2"/>
      <c r="U254" s="2"/>
      <c r="V254" s="2"/>
      <c r="W254" s="2"/>
      <c r="X254" s="2"/>
      <c r="Y254" s="2"/>
      <c r="Z254" s="2"/>
      <c r="AA254" s="2"/>
      <c r="AB254" s="2"/>
      <c r="AC254" s="2"/>
      <c r="AD254" s="2"/>
      <c r="AE254" s="2"/>
      <c r="AF254" s="2"/>
      <c r="AG254" s="2"/>
    </row>
    <row r="255" spans="2:33" x14ac:dyDescent="0.2">
      <c r="B255" s="2"/>
      <c r="C255" s="2"/>
      <c r="D255" s="2"/>
      <c r="E255" s="2"/>
      <c r="F255" s="2"/>
      <c r="G255" s="2"/>
      <c r="H255" s="2"/>
      <c r="I255" s="2"/>
      <c r="J255" s="6"/>
      <c r="L255" s="2"/>
      <c r="M255" s="2"/>
      <c r="N255" s="2"/>
      <c r="O255" s="2"/>
      <c r="P255" s="2"/>
      <c r="Q255" s="2"/>
      <c r="R255" s="2"/>
      <c r="S255" s="2"/>
      <c r="T255" s="2"/>
      <c r="U255" s="2"/>
      <c r="V255" s="2"/>
      <c r="W255" s="2"/>
      <c r="X255" s="2"/>
      <c r="Y255" s="2"/>
      <c r="Z255" s="2"/>
      <c r="AA255" s="2"/>
      <c r="AB255" s="2"/>
      <c r="AC255" s="2"/>
      <c r="AD255" s="2"/>
      <c r="AE255" s="2"/>
      <c r="AF255" s="2"/>
      <c r="AG255" s="2"/>
    </row>
    <row r="256" spans="2:33" x14ac:dyDescent="0.2">
      <c r="B256" s="2"/>
      <c r="C256" s="2"/>
      <c r="D256" s="2"/>
      <c r="E256" s="2"/>
      <c r="F256" s="2"/>
      <c r="G256" s="2"/>
      <c r="H256" s="2"/>
      <c r="I256" s="2"/>
      <c r="J256" s="6"/>
      <c r="L256" s="2"/>
      <c r="M256" s="2"/>
      <c r="N256" s="2"/>
      <c r="O256" s="2"/>
      <c r="P256" s="2"/>
      <c r="Q256" s="2"/>
      <c r="R256" s="2"/>
      <c r="S256" s="2"/>
      <c r="T256" s="2"/>
      <c r="U256" s="2"/>
      <c r="V256" s="2"/>
      <c r="W256" s="2"/>
      <c r="X256" s="2"/>
      <c r="Y256" s="2"/>
      <c r="Z256" s="2"/>
      <c r="AA256" s="2"/>
      <c r="AB256" s="2"/>
      <c r="AC256" s="2"/>
      <c r="AD256" s="2"/>
      <c r="AE256" s="2"/>
      <c r="AF256" s="2"/>
      <c r="AG256" s="2"/>
    </row>
    <row r="257" spans="2:33" x14ac:dyDescent="0.2">
      <c r="B257" s="2"/>
      <c r="C257" s="2"/>
      <c r="D257" s="2"/>
      <c r="E257" s="2"/>
      <c r="F257" s="2"/>
      <c r="G257" s="2"/>
      <c r="H257" s="2"/>
      <c r="I257" s="2"/>
      <c r="J257" s="6"/>
      <c r="L257" s="2"/>
      <c r="M257" s="2"/>
      <c r="N257" s="2"/>
      <c r="O257" s="2"/>
      <c r="P257" s="2"/>
      <c r="Q257" s="2"/>
      <c r="R257" s="2"/>
      <c r="S257" s="2"/>
      <c r="T257" s="2"/>
      <c r="U257" s="2"/>
      <c r="V257" s="2"/>
      <c r="W257" s="2"/>
      <c r="X257" s="2"/>
      <c r="Y257" s="2"/>
      <c r="Z257" s="2"/>
      <c r="AA257" s="2"/>
      <c r="AB257" s="2"/>
      <c r="AC257" s="2"/>
      <c r="AD257" s="2"/>
      <c r="AE257" s="2"/>
      <c r="AF257" s="2"/>
      <c r="AG257" s="2"/>
    </row>
    <row r="258" spans="2:33" x14ac:dyDescent="0.2">
      <c r="B258" s="2"/>
      <c r="C258" s="2"/>
      <c r="D258" s="2"/>
      <c r="E258" s="2"/>
      <c r="F258" s="2"/>
      <c r="G258" s="2"/>
      <c r="H258" s="2"/>
      <c r="I258" s="2"/>
      <c r="J258" s="6"/>
      <c r="L258" s="2"/>
      <c r="M258" s="2"/>
      <c r="N258" s="2"/>
      <c r="O258" s="2"/>
      <c r="P258" s="2"/>
      <c r="Q258" s="2"/>
      <c r="R258" s="2"/>
      <c r="S258" s="2"/>
      <c r="T258" s="2"/>
      <c r="U258" s="2"/>
      <c r="V258" s="2"/>
      <c r="W258" s="2"/>
      <c r="X258" s="2"/>
      <c r="Y258" s="2"/>
      <c r="Z258" s="2"/>
      <c r="AA258" s="2"/>
      <c r="AB258" s="2"/>
      <c r="AC258" s="2"/>
      <c r="AD258" s="2"/>
      <c r="AE258" s="2"/>
      <c r="AF258" s="2"/>
      <c r="AG258" s="2"/>
    </row>
    <row r="259" spans="2:33" x14ac:dyDescent="0.2">
      <c r="B259" s="2"/>
      <c r="C259" s="2"/>
      <c r="D259" s="2"/>
      <c r="E259" s="2"/>
      <c r="F259" s="2"/>
      <c r="G259" s="2"/>
      <c r="H259" s="2"/>
      <c r="I259" s="2"/>
      <c r="J259" s="6"/>
      <c r="L259" s="2"/>
      <c r="M259" s="2"/>
      <c r="N259" s="2"/>
      <c r="O259" s="2"/>
      <c r="P259" s="2"/>
      <c r="Q259" s="2"/>
      <c r="R259" s="2"/>
      <c r="S259" s="2"/>
      <c r="T259" s="2"/>
      <c r="U259" s="2"/>
      <c r="V259" s="2"/>
      <c r="W259" s="2"/>
      <c r="X259" s="2"/>
      <c r="Y259" s="2"/>
      <c r="Z259" s="2"/>
      <c r="AA259" s="2"/>
      <c r="AB259" s="2"/>
      <c r="AC259" s="2"/>
      <c r="AD259" s="2"/>
      <c r="AE259" s="2"/>
      <c r="AF259" s="2"/>
      <c r="AG259" s="2"/>
    </row>
    <row r="260" spans="2:33" x14ac:dyDescent="0.2">
      <c r="B260" s="2"/>
      <c r="C260" s="2"/>
      <c r="D260" s="2"/>
      <c r="E260" s="2"/>
      <c r="F260" s="2"/>
      <c r="G260" s="2"/>
      <c r="H260" s="2"/>
      <c r="I260" s="2"/>
      <c r="J260" s="6"/>
      <c r="L260" s="2"/>
      <c r="M260" s="2"/>
      <c r="N260" s="2"/>
      <c r="O260" s="2"/>
      <c r="P260" s="2"/>
      <c r="Q260" s="2"/>
      <c r="R260" s="2"/>
      <c r="S260" s="2"/>
      <c r="T260" s="2"/>
      <c r="U260" s="2"/>
      <c r="V260" s="2"/>
      <c r="W260" s="2"/>
      <c r="X260" s="2"/>
      <c r="Y260" s="2"/>
      <c r="Z260" s="2"/>
      <c r="AA260" s="2"/>
      <c r="AB260" s="2"/>
      <c r="AC260" s="2"/>
      <c r="AD260" s="2"/>
      <c r="AE260" s="2"/>
      <c r="AF260" s="2"/>
      <c r="AG260" s="2"/>
    </row>
    <row r="261" spans="2:33" x14ac:dyDescent="0.2">
      <c r="B261" s="2"/>
      <c r="C261" s="2"/>
      <c r="D261" s="2"/>
      <c r="E261" s="2"/>
      <c r="F261" s="2"/>
      <c r="G261" s="2"/>
      <c r="H261" s="2"/>
      <c r="I261" s="2"/>
      <c r="J261" s="6"/>
      <c r="L261" s="2"/>
      <c r="M261" s="2"/>
      <c r="N261" s="2"/>
      <c r="O261" s="2"/>
      <c r="P261" s="2"/>
      <c r="Q261" s="2"/>
      <c r="R261" s="2"/>
      <c r="S261" s="2"/>
      <c r="T261" s="2"/>
      <c r="U261" s="2"/>
      <c r="V261" s="2"/>
      <c r="W261" s="2"/>
      <c r="X261" s="2"/>
      <c r="Y261" s="2"/>
      <c r="Z261" s="2"/>
      <c r="AA261" s="2"/>
      <c r="AB261" s="2"/>
      <c r="AC261" s="2"/>
      <c r="AD261" s="2"/>
      <c r="AE261" s="2"/>
      <c r="AF261" s="2"/>
      <c r="AG261" s="2"/>
    </row>
    <row r="262" spans="2:33" x14ac:dyDescent="0.2">
      <c r="B262" s="2"/>
      <c r="C262" s="2"/>
      <c r="D262" s="2"/>
      <c r="E262" s="2"/>
      <c r="F262" s="2"/>
      <c r="G262" s="2"/>
      <c r="H262" s="2"/>
      <c r="I262" s="2"/>
      <c r="J262" s="6"/>
      <c r="L262" s="2"/>
      <c r="M262" s="2"/>
      <c r="N262" s="2"/>
      <c r="O262" s="2"/>
      <c r="P262" s="2"/>
      <c r="Q262" s="2"/>
      <c r="R262" s="2"/>
      <c r="S262" s="2"/>
      <c r="T262" s="2"/>
      <c r="U262" s="2"/>
      <c r="V262" s="2"/>
      <c r="W262" s="2"/>
      <c r="X262" s="2"/>
      <c r="Y262" s="2"/>
      <c r="Z262" s="2"/>
      <c r="AA262" s="2"/>
      <c r="AB262" s="2"/>
      <c r="AC262" s="2"/>
      <c r="AD262" s="2"/>
      <c r="AE262" s="2"/>
      <c r="AF262" s="2"/>
      <c r="AG262" s="2"/>
    </row>
    <row r="263" spans="2:33" x14ac:dyDescent="0.2">
      <c r="B263" s="2"/>
      <c r="C263" s="2"/>
      <c r="D263" s="2"/>
      <c r="E263" s="2"/>
      <c r="F263" s="2"/>
      <c r="G263" s="2"/>
      <c r="H263" s="2"/>
      <c r="I263" s="2"/>
      <c r="J263" s="6"/>
      <c r="L263" s="2"/>
      <c r="M263" s="2"/>
      <c r="N263" s="2"/>
      <c r="O263" s="2"/>
      <c r="P263" s="2"/>
      <c r="Q263" s="2"/>
      <c r="R263" s="2"/>
      <c r="S263" s="2"/>
      <c r="T263" s="2"/>
      <c r="U263" s="2"/>
      <c r="V263" s="2"/>
      <c r="W263" s="2"/>
      <c r="X263" s="2"/>
      <c r="Y263" s="2"/>
      <c r="Z263" s="2"/>
      <c r="AA263" s="2"/>
      <c r="AB263" s="2"/>
      <c r="AC263" s="2"/>
      <c r="AD263" s="2"/>
      <c r="AE263" s="2"/>
      <c r="AF263" s="2"/>
      <c r="AG263" s="2"/>
    </row>
    <row r="264" spans="2:33" x14ac:dyDescent="0.2">
      <c r="B264" s="2"/>
      <c r="C264" s="2"/>
      <c r="D264" s="2"/>
      <c r="E264" s="2"/>
      <c r="F264" s="2"/>
      <c r="G264" s="2"/>
      <c r="H264" s="2"/>
      <c r="I264" s="2"/>
      <c r="J264" s="6"/>
      <c r="L264" s="2"/>
      <c r="M264" s="2"/>
      <c r="N264" s="2"/>
      <c r="O264" s="2"/>
      <c r="P264" s="2"/>
      <c r="Q264" s="2"/>
      <c r="R264" s="2"/>
      <c r="S264" s="2"/>
      <c r="T264" s="2"/>
      <c r="U264" s="2"/>
      <c r="V264" s="2"/>
      <c r="W264" s="2"/>
      <c r="X264" s="2"/>
      <c r="Y264" s="2"/>
      <c r="Z264" s="2"/>
      <c r="AA264" s="2"/>
      <c r="AB264" s="2"/>
      <c r="AC264" s="2"/>
      <c r="AD264" s="2"/>
      <c r="AE264" s="2"/>
      <c r="AF264" s="2"/>
      <c r="AG264" s="2"/>
    </row>
    <row r="265" spans="2:33" x14ac:dyDescent="0.2">
      <c r="B265" s="2"/>
      <c r="C265" s="2"/>
      <c r="D265" s="2"/>
      <c r="E265" s="2"/>
      <c r="F265" s="2"/>
      <c r="G265" s="2"/>
      <c r="H265" s="2"/>
      <c r="I265" s="2"/>
      <c r="J265" s="6"/>
      <c r="L265" s="2"/>
      <c r="M265" s="2"/>
      <c r="N265" s="2"/>
      <c r="O265" s="2"/>
      <c r="P265" s="2"/>
      <c r="Q265" s="2"/>
      <c r="R265" s="2"/>
      <c r="S265" s="2"/>
      <c r="T265" s="2"/>
      <c r="U265" s="2"/>
      <c r="V265" s="2"/>
      <c r="W265" s="2"/>
      <c r="X265" s="2"/>
      <c r="Y265" s="2"/>
      <c r="Z265" s="2"/>
      <c r="AA265" s="2"/>
      <c r="AB265" s="2"/>
      <c r="AC265" s="2"/>
      <c r="AD265" s="2"/>
      <c r="AE265" s="2"/>
      <c r="AF265" s="2"/>
      <c r="AG265" s="2"/>
    </row>
    <row r="266" spans="2:33" x14ac:dyDescent="0.2">
      <c r="B266" s="2"/>
      <c r="C266" s="2"/>
      <c r="D266" s="2"/>
      <c r="E266" s="2"/>
      <c r="F266" s="2"/>
      <c r="G266" s="2"/>
      <c r="H266" s="2"/>
      <c r="I266" s="2"/>
      <c r="J266" s="6"/>
      <c r="L266" s="2"/>
      <c r="M266" s="2"/>
      <c r="N266" s="2"/>
      <c r="O266" s="2"/>
      <c r="P266" s="2"/>
      <c r="Q266" s="2"/>
      <c r="R266" s="2"/>
      <c r="S266" s="2"/>
      <c r="T266" s="2"/>
      <c r="U266" s="2"/>
      <c r="V266" s="2"/>
      <c r="W266" s="2"/>
      <c r="X266" s="2"/>
      <c r="Y266" s="2"/>
      <c r="Z266" s="2"/>
      <c r="AA266" s="2"/>
      <c r="AB266" s="2"/>
      <c r="AC266" s="2"/>
      <c r="AD266" s="2"/>
      <c r="AE266" s="2"/>
      <c r="AF266" s="2"/>
      <c r="AG266" s="2"/>
    </row>
    <row r="267" spans="2:33" x14ac:dyDescent="0.2">
      <c r="B267" s="2"/>
      <c r="C267" s="2"/>
      <c r="D267" s="2"/>
      <c r="E267" s="2"/>
      <c r="F267" s="2"/>
      <c r="G267" s="2"/>
      <c r="H267" s="2"/>
      <c r="I267" s="2"/>
      <c r="J267" s="6"/>
      <c r="L267" s="2"/>
      <c r="M267" s="2"/>
      <c r="N267" s="2"/>
      <c r="O267" s="2"/>
      <c r="P267" s="2"/>
      <c r="Q267" s="2"/>
      <c r="R267" s="2"/>
      <c r="S267" s="2"/>
      <c r="T267" s="2"/>
      <c r="U267" s="2"/>
      <c r="V267" s="2"/>
      <c r="W267" s="2"/>
      <c r="X267" s="2"/>
      <c r="Y267" s="2"/>
      <c r="Z267" s="2"/>
      <c r="AA267" s="2"/>
      <c r="AB267" s="2"/>
      <c r="AC267" s="2"/>
      <c r="AD267" s="2"/>
      <c r="AE267" s="2"/>
      <c r="AF267" s="2"/>
      <c r="AG267" s="2"/>
    </row>
    <row r="268" spans="2:33" x14ac:dyDescent="0.2">
      <c r="B268" s="2"/>
      <c r="C268" s="2"/>
      <c r="D268" s="2"/>
      <c r="E268" s="2"/>
      <c r="F268" s="2"/>
      <c r="G268" s="2"/>
      <c r="H268" s="2"/>
      <c r="I268" s="2"/>
      <c r="J268" s="6"/>
      <c r="L268" s="2"/>
      <c r="M268" s="2"/>
      <c r="N268" s="2"/>
      <c r="O268" s="2"/>
      <c r="P268" s="2"/>
      <c r="Q268" s="2"/>
      <c r="R268" s="2"/>
      <c r="S268" s="2"/>
      <c r="T268" s="2"/>
      <c r="U268" s="2"/>
      <c r="V268" s="2"/>
      <c r="W268" s="2"/>
      <c r="X268" s="2"/>
      <c r="Y268" s="2"/>
      <c r="Z268" s="2"/>
      <c r="AA268" s="2"/>
      <c r="AB268" s="2"/>
      <c r="AC268" s="2"/>
      <c r="AD268" s="2"/>
      <c r="AE268" s="2"/>
      <c r="AF268" s="2"/>
      <c r="AG268" s="2"/>
    </row>
    <row r="269" spans="2:33" x14ac:dyDescent="0.2">
      <c r="B269" s="2"/>
      <c r="C269" s="2"/>
      <c r="D269" s="2"/>
      <c r="E269" s="2"/>
      <c r="F269" s="2"/>
      <c r="G269" s="2"/>
      <c r="H269" s="2"/>
      <c r="I269" s="2"/>
      <c r="J269" s="6"/>
      <c r="L269" s="2"/>
      <c r="M269" s="2"/>
      <c r="N269" s="2"/>
      <c r="O269" s="2"/>
      <c r="P269" s="2"/>
      <c r="Q269" s="2"/>
      <c r="R269" s="2"/>
      <c r="S269" s="2"/>
      <c r="T269" s="2"/>
      <c r="U269" s="2"/>
      <c r="V269" s="2"/>
      <c r="W269" s="2"/>
      <c r="X269" s="2"/>
      <c r="Y269" s="2"/>
      <c r="Z269" s="2"/>
      <c r="AA269" s="2"/>
      <c r="AB269" s="2"/>
      <c r="AC269" s="2"/>
      <c r="AD269" s="2"/>
      <c r="AE269" s="2"/>
      <c r="AF269" s="2"/>
      <c r="AG269" s="2"/>
    </row>
    <row r="270" spans="2:33" x14ac:dyDescent="0.2">
      <c r="B270" s="2"/>
      <c r="C270" s="2"/>
      <c r="D270" s="2"/>
      <c r="E270" s="2"/>
      <c r="F270" s="2"/>
      <c r="G270" s="2"/>
      <c r="H270" s="2"/>
      <c r="I270" s="2"/>
      <c r="J270" s="6"/>
      <c r="L270" s="2"/>
      <c r="M270" s="2"/>
      <c r="N270" s="2"/>
      <c r="O270" s="2"/>
      <c r="P270" s="2"/>
      <c r="Q270" s="2"/>
      <c r="R270" s="2"/>
      <c r="S270" s="2"/>
      <c r="T270" s="2"/>
      <c r="U270" s="2"/>
      <c r="V270" s="2"/>
      <c r="W270" s="2"/>
      <c r="X270" s="2"/>
      <c r="Y270" s="2"/>
      <c r="Z270" s="2"/>
      <c r="AA270" s="2"/>
      <c r="AB270" s="2"/>
      <c r="AC270" s="2"/>
      <c r="AD270" s="2"/>
      <c r="AE270" s="2"/>
      <c r="AF270" s="2"/>
      <c r="AG270" s="2"/>
    </row>
    <row r="271" spans="2:33" x14ac:dyDescent="0.2">
      <c r="B271" s="2"/>
      <c r="C271" s="2"/>
      <c r="D271" s="2"/>
      <c r="E271" s="2"/>
      <c r="F271" s="2"/>
      <c r="G271" s="2"/>
      <c r="H271" s="2"/>
      <c r="I271" s="2"/>
      <c r="J271" s="6"/>
      <c r="L271" s="2"/>
      <c r="M271" s="2"/>
      <c r="N271" s="2"/>
      <c r="O271" s="2"/>
      <c r="P271" s="2"/>
      <c r="Q271" s="2"/>
      <c r="R271" s="2"/>
      <c r="S271" s="2"/>
      <c r="T271" s="2"/>
      <c r="U271" s="2"/>
      <c r="V271" s="2"/>
      <c r="W271" s="2"/>
      <c r="X271" s="2"/>
      <c r="Y271" s="2"/>
      <c r="Z271" s="2"/>
      <c r="AA271" s="2"/>
      <c r="AB271" s="2"/>
      <c r="AC271" s="2"/>
      <c r="AD271" s="2"/>
      <c r="AE271" s="2"/>
      <c r="AF271" s="2"/>
      <c r="AG271" s="2"/>
    </row>
    <row r="272" spans="2:33" x14ac:dyDescent="0.2">
      <c r="B272" s="2"/>
      <c r="C272" s="2"/>
      <c r="D272" s="2"/>
      <c r="E272" s="2"/>
      <c r="F272" s="2"/>
      <c r="G272" s="2"/>
      <c r="H272" s="2"/>
      <c r="I272" s="2"/>
      <c r="J272" s="6"/>
      <c r="L272" s="2"/>
      <c r="M272" s="2"/>
      <c r="N272" s="2"/>
      <c r="O272" s="2"/>
      <c r="P272" s="2"/>
      <c r="Q272" s="2"/>
      <c r="R272" s="2"/>
      <c r="S272" s="2"/>
      <c r="T272" s="2"/>
      <c r="U272" s="2"/>
      <c r="V272" s="2"/>
      <c r="W272" s="2"/>
      <c r="X272" s="2"/>
      <c r="Y272" s="2"/>
      <c r="Z272" s="2"/>
      <c r="AA272" s="2"/>
      <c r="AB272" s="2"/>
      <c r="AC272" s="2"/>
      <c r="AD272" s="2"/>
      <c r="AE272" s="2"/>
      <c r="AF272" s="2"/>
      <c r="AG272" s="2"/>
    </row>
    <row r="273" spans="2:33" x14ac:dyDescent="0.2">
      <c r="B273" s="2"/>
      <c r="C273" s="2"/>
      <c r="D273" s="2"/>
      <c r="E273" s="2"/>
      <c r="F273" s="2"/>
      <c r="G273" s="2"/>
      <c r="H273" s="2"/>
      <c r="I273" s="2"/>
      <c r="J273" s="6"/>
      <c r="L273" s="2"/>
      <c r="M273" s="2"/>
      <c r="N273" s="2"/>
      <c r="O273" s="2"/>
      <c r="P273" s="2"/>
      <c r="Q273" s="2"/>
      <c r="R273" s="2"/>
      <c r="S273" s="2"/>
      <c r="T273" s="2"/>
      <c r="U273" s="2"/>
      <c r="V273" s="2"/>
      <c r="W273" s="2"/>
      <c r="X273" s="2"/>
      <c r="Y273" s="2"/>
      <c r="Z273" s="2"/>
      <c r="AA273" s="2"/>
      <c r="AB273" s="2"/>
      <c r="AC273" s="2"/>
      <c r="AD273" s="2"/>
      <c r="AE273" s="2"/>
      <c r="AF273" s="2"/>
      <c r="AG273" s="2"/>
    </row>
    <row r="274" spans="2:33" x14ac:dyDescent="0.2">
      <c r="B274" s="2"/>
      <c r="C274" s="2"/>
      <c r="D274" s="2"/>
      <c r="E274" s="2"/>
      <c r="F274" s="2"/>
      <c r="G274" s="2"/>
      <c r="H274" s="2"/>
      <c r="I274" s="2"/>
      <c r="J274" s="6"/>
      <c r="L274" s="2"/>
      <c r="M274" s="2"/>
      <c r="N274" s="2"/>
      <c r="O274" s="2"/>
      <c r="P274" s="2"/>
      <c r="Q274" s="2"/>
      <c r="R274" s="2"/>
      <c r="S274" s="2"/>
      <c r="T274" s="2"/>
      <c r="U274" s="2"/>
      <c r="V274" s="2"/>
      <c r="W274" s="2"/>
      <c r="X274" s="2"/>
      <c r="Y274" s="2"/>
      <c r="Z274" s="2"/>
      <c r="AA274" s="2"/>
      <c r="AB274" s="2"/>
      <c r="AC274" s="2"/>
      <c r="AD274" s="2"/>
      <c r="AE274" s="2"/>
      <c r="AF274" s="2"/>
      <c r="AG274" s="2"/>
    </row>
    <row r="275" spans="2:33" x14ac:dyDescent="0.2">
      <c r="B275" s="2"/>
      <c r="C275" s="2"/>
      <c r="D275" s="2"/>
      <c r="E275" s="2"/>
      <c r="F275" s="2"/>
      <c r="G275" s="2"/>
      <c r="H275" s="2"/>
      <c r="I275" s="2"/>
      <c r="J275" s="6"/>
      <c r="L275" s="2"/>
      <c r="M275" s="2"/>
      <c r="N275" s="2"/>
      <c r="O275" s="2"/>
      <c r="P275" s="2"/>
      <c r="Q275" s="2"/>
      <c r="R275" s="2"/>
      <c r="S275" s="2"/>
      <c r="T275" s="2"/>
      <c r="U275" s="2"/>
      <c r="V275" s="2"/>
      <c r="W275" s="2"/>
      <c r="X275" s="2"/>
      <c r="Y275" s="2"/>
      <c r="Z275" s="2"/>
      <c r="AA275" s="2"/>
      <c r="AB275" s="2"/>
      <c r="AC275" s="2"/>
      <c r="AD275" s="2"/>
      <c r="AE275" s="2"/>
      <c r="AF275" s="2"/>
      <c r="AG275" s="2"/>
    </row>
    <row r="276" spans="2:33" x14ac:dyDescent="0.2">
      <c r="B276" s="2"/>
      <c r="C276" s="2"/>
      <c r="D276" s="2"/>
      <c r="E276" s="2"/>
      <c r="F276" s="2"/>
      <c r="G276" s="2"/>
      <c r="H276" s="2"/>
      <c r="I276" s="2"/>
      <c r="J276" s="6"/>
      <c r="L276" s="2"/>
      <c r="M276" s="2"/>
      <c r="N276" s="2"/>
      <c r="O276" s="2"/>
      <c r="P276" s="2"/>
      <c r="Q276" s="2"/>
      <c r="R276" s="2"/>
      <c r="S276" s="2"/>
      <c r="T276" s="2"/>
      <c r="U276" s="2"/>
      <c r="V276" s="2"/>
      <c r="W276" s="2"/>
      <c r="X276" s="2"/>
      <c r="Y276" s="2"/>
      <c r="Z276" s="2"/>
      <c r="AA276" s="2"/>
      <c r="AB276" s="2"/>
      <c r="AC276" s="2"/>
      <c r="AD276" s="2"/>
      <c r="AE276" s="2"/>
      <c r="AF276" s="2"/>
      <c r="AG276" s="2"/>
    </row>
    <row r="277" spans="2:33" x14ac:dyDescent="0.2">
      <c r="B277" s="2"/>
      <c r="C277" s="2"/>
      <c r="D277" s="2"/>
      <c r="E277" s="2"/>
      <c r="F277" s="2"/>
      <c r="G277" s="2"/>
      <c r="H277" s="2"/>
      <c r="I277" s="2"/>
      <c r="J277" s="6"/>
      <c r="L277" s="2"/>
      <c r="M277" s="2"/>
      <c r="N277" s="2"/>
      <c r="O277" s="2"/>
      <c r="P277" s="2"/>
      <c r="Q277" s="2"/>
      <c r="R277" s="2"/>
      <c r="S277" s="2"/>
      <c r="T277" s="2"/>
      <c r="U277" s="2"/>
      <c r="V277" s="2"/>
      <c r="W277" s="2"/>
      <c r="X277" s="2"/>
      <c r="Y277" s="2"/>
      <c r="Z277" s="2"/>
      <c r="AA277" s="2"/>
      <c r="AB277" s="2"/>
      <c r="AC277" s="2"/>
      <c r="AD277" s="2"/>
      <c r="AE277" s="2"/>
      <c r="AF277" s="2"/>
      <c r="AG277" s="2"/>
    </row>
    <row r="278" spans="2:33" x14ac:dyDescent="0.2">
      <c r="B278" s="2"/>
      <c r="C278" s="2"/>
      <c r="D278" s="2"/>
      <c r="E278" s="2"/>
      <c r="F278" s="2"/>
      <c r="G278" s="2"/>
      <c r="H278" s="2"/>
      <c r="I278" s="2"/>
      <c r="J278" s="6"/>
      <c r="L278" s="2"/>
      <c r="M278" s="2"/>
      <c r="N278" s="2"/>
      <c r="O278" s="2"/>
      <c r="P278" s="2"/>
      <c r="Q278" s="2"/>
      <c r="R278" s="2"/>
      <c r="S278" s="2"/>
      <c r="T278" s="2"/>
      <c r="U278" s="2"/>
      <c r="V278" s="2"/>
      <c r="W278" s="2"/>
      <c r="X278" s="2"/>
      <c r="Y278" s="2"/>
      <c r="Z278" s="2"/>
      <c r="AA278" s="2"/>
      <c r="AB278" s="2"/>
      <c r="AC278" s="2"/>
      <c r="AD278" s="2"/>
      <c r="AE278" s="2"/>
      <c r="AF278" s="2"/>
      <c r="AG278" s="2"/>
    </row>
    <row r="279" spans="2:33" x14ac:dyDescent="0.2">
      <c r="B279" s="2"/>
      <c r="C279" s="2"/>
      <c r="D279" s="2"/>
      <c r="E279" s="2"/>
      <c r="F279" s="2"/>
      <c r="G279" s="2"/>
      <c r="H279" s="2"/>
      <c r="I279" s="2"/>
      <c r="J279" s="6"/>
      <c r="L279" s="2"/>
      <c r="M279" s="2"/>
      <c r="N279" s="2"/>
      <c r="O279" s="2"/>
      <c r="P279" s="2"/>
      <c r="Q279" s="2"/>
      <c r="R279" s="2"/>
      <c r="S279" s="2"/>
      <c r="T279" s="2"/>
      <c r="U279" s="2"/>
      <c r="V279" s="2"/>
      <c r="W279" s="2"/>
      <c r="X279" s="2"/>
      <c r="Y279" s="2"/>
      <c r="Z279" s="2"/>
      <c r="AA279" s="2"/>
      <c r="AB279" s="2"/>
      <c r="AC279" s="2"/>
      <c r="AD279" s="2"/>
      <c r="AE279" s="2"/>
      <c r="AF279" s="2"/>
      <c r="AG279" s="2"/>
    </row>
    <row r="280" spans="2:33" x14ac:dyDescent="0.2">
      <c r="B280" s="2"/>
      <c r="C280" s="2"/>
      <c r="D280" s="2"/>
      <c r="E280" s="2"/>
      <c r="F280" s="2"/>
      <c r="G280" s="2"/>
      <c r="H280" s="2"/>
      <c r="I280" s="2"/>
      <c r="J280" s="6"/>
      <c r="L280" s="2"/>
      <c r="M280" s="2"/>
      <c r="N280" s="2"/>
      <c r="O280" s="2"/>
      <c r="P280" s="2"/>
      <c r="Q280" s="2"/>
      <c r="R280" s="2"/>
      <c r="S280" s="2"/>
      <c r="T280" s="2"/>
      <c r="U280" s="2"/>
      <c r="V280" s="2"/>
      <c r="W280" s="2"/>
      <c r="X280" s="2"/>
      <c r="Y280" s="2"/>
      <c r="Z280" s="2"/>
      <c r="AA280" s="2"/>
      <c r="AB280" s="2"/>
      <c r="AC280" s="2"/>
      <c r="AD280" s="2"/>
      <c r="AE280" s="2"/>
      <c r="AF280" s="2"/>
      <c r="AG280" s="2"/>
    </row>
    <row r="281" spans="2:33" x14ac:dyDescent="0.2">
      <c r="B281" s="2"/>
      <c r="C281" s="2"/>
      <c r="D281" s="2"/>
      <c r="E281" s="2"/>
      <c r="F281" s="2"/>
      <c r="G281" s="2"/>
      <c r="H281" s="2"/>
      <c r="I281" s="2"/>
      <c r="J281" s="6"/>
      <c r="L281" s="2"/>
      <c r="M281" s="2"/>
      <c r="N281" s="2"/>
      <c r="O281" s="2"/>
      <c r="P281" s="2"/>
      <c r="Q281" s="2"/>
      <c r="R281" s="2"/>
      <c r="S281" s="2"/>
      <c r="T281" s="2"/>
      <c r="U281" s="2"/>
      <c r="V281" s="2"/>
      <c r="W281" s="2"/>
      <c r="X281" s="2"/>
      <c r="Y281" s="2"/>
      <c r="Z281" s="2"/>
      <c r="AA281" s="2"/>
      <c r="AB281" s="2"/>
      <c r="AC281" s="2"/>
      <c r="AD281" s="2"/>
      <c r="AE281" s="2"/>
      <c r="AF281" s="2"/>
      <c r="AG281" s="2"/>
    </row>
    <row r="282" spans="2:33" x14ac:dyDescent="0.2">
      <c r="B282" s="2"/>
      <c r="C282" s="2"/>
      <c r="D282" s="2"/>
      <c r="E282" s="2"/>
      <c r="F282" s="2"/>
      <c r="G282" s="2"/>
      <c r="H282" s="2"/>
      <c r="I282" s="2"/>
      <c r="J282" s="6"/>
      <c r="L282" s="2"/>
      <c r="M282" s="2"/>
      <c r="N282" s="2"/>
      <c r="O282" s="2"/>
      <c r="P282" s="2"/>
      <c r="Q282" s="2"/>
      <c r="R282" s="2"/>
      <c r="S282" s="2"/>
      <c r="T282" s="2"/>
      <c r="U282" s="2"/>
      <c r="V282" s="2"/>
      <c r="W282" s="2"/>
      <c r="X282" s="2"/>
      <c r="Y282" s="2"/>
      <c r="Z282" s="2"/>
      <c r="AA282" s="2"/>
      <c r="AB282" s="2"/>
      <c r="AC282" s="2"/>
      <c r="AD282" s="2"/>
      <c r="AE282" s="2"/>
      <c r="AF282" s="2"/>
      <c r="AG282" s="2"/>
    </row>
    <row r="283" spans="2:33" x14ac:dyDescent="0.2">
      <c r="B283" s="2"/>
      <c r="C283" s="2"/>
      <c r="D283" s="2"/>
      <c r="E283" s="2"/>
      <c r="F283" s="2"/>
      <c r="G283" s="2"/>
      <c r="H283" s="2"/>
      <c r="I283" s="2"/>
      <c r="J283" s="6"/>
      <c r="L283" s="2"/>
      <c r="M283" s="2"/>
      <c r="N283" s="2"/>
      <c r="O283" s="2"/>
      <c r="P283" s="2"/>
      <c r="Q283" s="2"/>
      <c r="R283" s="2"/>
      <c r="S283" s="2"/>
      <c r="T283" s="2"/>
      <c r="U283" s="2"/>
      <c r="V283" s="2"/>
      <c r="W283" s="2"/>
      <c r="X283" s="2"/>
      <c r="Y283" s="2"/>
      <c r="Z283" s="2"/>
      <c r="AA283" s="2"/>
      <c r="AB283" s="2"/>
      <c r="AC283" s="2"/>
      <c r="AD283" s="2"/>
      <c r="AE283" s="2"/>
      <c r="AF283" s="2"/>
      <c r="AG283" s="2"/>
    </row>
    <row r="284" spans="2:33" x14ac:dyDescent="0.2">
      <c r="B284" s="2"/>
      <c r="C284" s="2"/>
      <c r="D284" s="2"/>
      <c r="E284" s="2"/>
      <c r="F284" s="2"/>
      <c r="G284" s="2"/>
      <c r="H284" s="2"/>
      <c r="I284" s="2"/>
      <c r="J284" s="6"/>
      <c r="L284" s="2"/>
      <c r="M284" s="2"/>
      <c r="N284" s="2"/>
      <c r="O284" s="2"/>
      <c r="P284" s="2"/>
      <c r="Q284" s="2"/>
      <c r="R284" s="2"/>
      <c r="S284" s="2"/>
      <c r="T284" s="2"/>
      <c r="U284" s="2"/>
      <c r="V284" s="2"/>
      <c r="W284" s="2"/>
      <c r="X284" s="2"/>
      <c r="Y284" s="2"/>
      <c r="Z284" s="2"/>
      <c r="AA284" s="2"/>
      <c r="AB284" s="2"/>
      <c r="AC284" s="2"/>
      <c r="AD284" s="2"/>
      <c r="AE284" s="2"/>
      <c r="AF284" s="2"/>
      <c r="AG284" s="2"/>
    </row>
    <row r="285" spans="2:33" x14ac:dyDescent="0.2">
      <c r="B285" s="2"/>
      <c r="C285" s="2"/>
      <c r="D285" s="2"/>
      <c r="E285" s="2"/>
      <c r="F285" s="2"/>
      <c r="G285" s="2"/>
      <c r="H285" s="2"/>
      <c r="I285" s="2"/>
      <c r="J285" s="6"/>
      <c r="L285" s="2"/>
      <c r="M285" s="2"/>
      <c r="N285" s="2"/>
      <c r="O285" s="2"/>
      <c r="P285" s="2"/>
      <c r="Q285" s="2"/>
      <c r="R285" s="2"/>
      <c r="S285" s="2"/>
      <c r="T285" s="2"/>
      <c r="U285" s="2"/>
      <c r="V285" s="2"/>
      <c r="W285" s="2"/>
      <c r="X285" s="2"/>
      <c r="Y285" s="2"/>
      <c r="Z285" s="2"/>
      <c r="AA285" s="2"/>
      <c r="AB285" s="2"/>
      <c r="AC285" s="2"/>
      <c r="AD285" s="2"/>
      <c r="AE285" s="2"/>
      <c r="AF285" s="2"/>
      <c r="AG285" s="2"/>
    </row>
    <row r="286" spans="2:33" x14ac:dyDescent="0.2">
      <c r="B286" s="2"/>
      <c r="C286" s="2"/>
      <c r="D286" s="2"/>
      <c r="E286" s="2"/>
      <c r="F286" s="2"/>
      <c r="G286" s="2"/>
      <c r="H286" s="2"/>
      <c r="I286" s="2"/>
      <c r="J286" s="6"/>
      <c r="L286" s="2"/>
      <c r="M286" s="2"/>
      <c r="N286" s="2"/>
      <c r="O286" s="2"/>
      <c r="P286" s="2"/>
      <c r="Q286" s="2"/>
      <c r="R286" s="2"/>
      <c r="S286" s="2"/>
      <c r="T286" s="2"/>
      <c r="U286" s="2"/>
      <c r="V286" s="2"/>
      <c r="W286" s="2"/>
      <c r="X286" s="2"/>
      <c r="Y286" s="2"/>
      <c r="Z286" s="2"/>
      <c r="AA286" s="2"/>
      <c r="AB286" s="2"/>
      <c r="AC286" s="2"/>
      <c r="AD286" s="2"/>
      <c r="AE286" s="2"/>
      <c r="AF286" s="2"/>
      <c r="AG286" s="2"/>
    </row>
    <row r="287" spans="2:33" x14ac:dyDescent="0.2">
      <c r="B287" s="2"/>
      <c r="C287" s="2"/>
      <c r="D287" s="2"/>
      <c r="E287" s="2"/>
      <c r="F287" s="2"/>
      <c r="G287" s="2"/>
      <c r="H287" s="2"/>
      <c r="I287" s="2"/>
      <c r="J287" s="6"/>
      <c r="L287" s="2"/>
      <c r="M287" s="2"/>
      <c r="N287" s="2"/>
      <c r="O287" s="2"/>
      <c r="P287" s="2"/>
      <c r="Q287" s="2"/>
      <c r="R287" s="2"/>
      <c r="S287" s="2"/>
      <c r="T287" s="2"/>
      <c r="U287" s="2"/>
      <c r="V287" s="2"/>
      <c r="W287" s="2"/>
      <c r="X287" s="2"/>
      <c r="Y287" s="2"/>
      <c r="Z287" s="2"/>
      <c r="AA287" s="2"/>
      <c r="AB287" s="2"/>
      <c r="AC287" s="2"/>
      <c r="AD287" s="2"/>
      <c r="AE287" s="2"/>
      <c r="AF287" s="2"/>
      <c r="AG287" s="2"/>
    </row>
    <row r="288" spans="2:33" x14ac:dyDescent="0.2">
      <c r="B288" s="2"/>
      <c r="C288" s="2"/>
      <c r="D288" s="2"/>
      <c r="E288" s="2"/>
      <c r="F288" s="2"/>
      <c r="G288" s="2"/>
      <c r="H288" s="2"/>
      <c r="I288" s="2"/>
      <c r="J288" s="6"/>
      <c r="L288" s="2"/>
      <c r="M288" s="2"/>
      <c r="N288" s="2"/>
      <c r="O288" s="2"/>
      <c r="P288" s="2"/>
      <c r="Q288" s="2"/>
      <c r="R288" s="2"/>
      <c r="S288" s="2"/>
      <c r="T288" s="2"/>
      <c r="U288" s="2"/>
      <c r="V288" s="2"/>
      <c r="W288" s="2"/>
      <c r="X288" s="2"/>
      <c r="Y288" s="2"/>
      <c r="Z288" s="2"/>
      <c r="AA288" s="2"/>
      <c r="AB288" s="2"/>
      <c r="AC288" s="2"/>
      <c r="AD288" s="2"/>
      <c r="AE288" s="2"/>
      <c r="AF288" s="2"/>
      <c r="AG288" s="2"/>
    </row>
    <row r="289" spans="2:33" x14ac:dyDescent="0.2">
      <c r="B289" s="2"/>
      <c r="C289" s="2"/>
      <c r="D289" s="2"/>
      <c r="E289" s="2"/>
      <c r="F289" s="2"/>
      <c r="G289" s="2"/>
      <c r="H289" s="2"/>
      <c r="I289" s="2"/>
      <c r="J289" s="6"/>
      <c r="L289" s="2"/>
      <c r="M289" s="2"/>
      <c r="N289" s="2"/>
      <c r="O289" s="2"/>
      <c r="P289" s="2"/>
      <c r="Q289" s="2"/>
      <c r="R289" s="2"/>
      <c r="S289" s="2"/>
      <c r="T289" s="2"/>
      <c r="U289" s="2"/>
      <c r="V289" s="2"/>
      <c r="W289" s="2"/>
      <c r="X289" s="2"/>
      <c r="Y289" s="2"/>
      <c r="Z289" s="2"/>
      <c r="AA289" s="2"/>
      <c r="AB289" s="2"/>
      <c r="AC289" s="2"/>
      <c r="AD289" s="2"/>
      <c r="AE289" s="2"/>
      <c r="AF289" s="2"/>
      <c r="AG289" s="2"/>
    </row>
    <row r="290" spans="2:33" x14ac:dyDescent="0.2">
      <c r="B290" s="2"/>
      <c r="C290" s="2"/>
      <c r="D290" s="2"/>
      <c r="E290" s="2"/>
      <c r="F290" s="2"/>
      <c r="G290" s="2"/>
      <c r="H290" s="2"/>
      <c r="I290" s="2"/>
      <c r="J290" s="6"/>
      <c r="L290" s="2"/>
      <c r="M290" s="2"/>
      <c r="N290" s="2"/>
      <c r="O290" s="2"/>
      <c r="P290" s="2"/>
      <c r="Q290" s="2"/>
      <c r="R290" s="2"/>
      <c r="S290" s="2"/>
      <c r="T290" s="2"/>
      <c r="U290" s="2"/>
      <c r="V290" s="2"/>
      <c r="W290" s="2"/>
      <c r="X290" s="2"/>
      <c r="Y290" s="2"/>
      <c r="Z290" s="2"/>
      <c r="AA290" s="2"/>
      <c r="AB290" s="2"/>
      <c r="AC290" s="2"/>
      <c r="AD290" s="2"/>
      <c r="AE290" s="2"/>
      <c r="AF290" s="2"/>
      <c r="AG290" s="2"/>
    </row>
    <row r="291" spans="2:33" x14ac:dyDescent="0.2">
      <c r="B291" s="2"/>
      <c r="C291" s="2"/>
      <c r="D291" s="2"/>
      <c r="E291" s="2"/>
      <c r="F291" s="2"/>
      <c r="G291" s="2"/>
      <c r="H291" s="2"/>
      <c r="I291" s="2"/>
      <c r="J291" s="6"/>
      <c r="L291" s="2"/>
      <c r="M291" s="2"/>
      <c r="N291" s="2"/>
      <c r="O291" s="2"/>
      <c r="P291" s="2"/>
      <c r="Q291" s="2"/>
      <c r="R291" s="2"/>
      <c r="S291" s="2"/>
      <c r="T291" s="2"/>
      <c r="U291" s="2"/>
      <c r="V291" s="2"/>
      <c r="W291" s="2"/>
      <c r="X291" s="2"/>
      <c r="Y291" s="2"/>
      <c r="Z291" s="2"/>
      <c r="AA291" s="2"/>
      <c r="AB291" s="2"/>
      <c r="AC291" s="2"/>
      <c r="AD291" s="2"/>
      <c r="AE291" s="2"/>
      <c r="AF291" s="2"/>
      <c r="AG291" s="2"/>
    </row>
    <row r="292" spans="2:33" x14ac:dyDescent="0.2">
      <c r="B292" s="2"/>
      <c r="C292" s="2"/>
      <c r="D292" s="2"/>
      <c r="E292" s="2"/>
      <c r="F292" s="2"/>
      <c r="G292" s="2"/>
      <c r="H292" s="2"/>
      <c r="I292" s="2"/>
      <c r="J292" s="6"/>
      <c r="L292" s="2"/>
      <c r="M292" s="2"/>
      <c r="N292" s="2"/>
      <c r="O292" s="2"/>
      <c r="P292" s="2"/>
      <c r="Q292" s="2"/>
      <c r="R292" s="2"/>
      <c r="S292" s="2"/>
      <c r="T292" s="2"/>
      <c r="U292" s="2"/>
      <c r="V292" s="2"/>
      <c r="W292" s="2"/>
      <c r="X292" s="2"/>
      <c r="Y292" s="2"/>
      <c r="Z292" s="2"/>
      <c r="AA292" s="2"/>
      <c r="AB292" s="2"/>
      <c r="AC292" s="2"/>
      <c r="AD292" s="2"/>
      <c r="AE292" s="2"/>
      <c r="AF292" s="2"/>
      <c r="AG292" s="2"/>
    </row>
    <row r="293" spans="2:33" x14ac:dyDescent="0.2">
      <c r="B293" s="2"/>
      <c r="C293" s="2"/>
      <c r="D293" s="2"/>
      <c r="E293" s="2"/>
      <c r="F293" s="2"/>
      <c r="G293" s="2"/>
      <c r="H293" s="2"/>
      <c r="I293" s="2"/>
      <c r="J293" s="6"/>
      <c r="L293" s="2"/>
      <c r="M293" s="2"/>
      <c r="N293" s="2"/>
      <c r="O293" s="2"/>
      <c r="P293" s="2"/>
      <c r="Q293" s="2"/>
      <c r="R293" s="2"/>
      <c r="S293" s="2"/>
      <c r="T293" s="2"/>
      <c r="U293" s="2"/>
      <c r="V293" s="2"/>
      <c r="W293" s="2"/>
      <c r="X293" s="2"/>
      <c r="Y293" s="2"/>
      <c r="Z293" s="2"/>
      <c r="AA293" s="2"/>
      <c r="AB293" s="2"/>
      <c r="AC293" s="2"/>
      <c r="AD293" s="2"/>
      <c r="AE293" s="2"/>
      <c r="AF293" s="2"/>
      <c r="AG293" s="2"/>
    </row>
    <row r="294" spans="2:33" x14ac:dyDescent="0.2">
      <c r="B294" s="2"/>
      <c r="C294" s="2"/>
      <c r="D294" s="2"/>
      <c r="E294" s="2"/>
      <c r="F294" s="2"/>
      <c r="G294" s="2"/>
      <c r="H294" s="2"/>
      <c r="I294" s="2"/>
      <c r="J294" s="6"/>
      <c r="L294" s="2"/>
      <c r="M294" s="2"/>
      <c r="N294" s="2"/>
      <c r="O294" s="2"/>
      <c r="P294" s="2"/>
      <c r="Q294" s="2"/>
      <c r="R294" s="2"/>
      <c r="S294" s="2"/>
      <c r="T294" s="2"/>
      <c r="U294" s="2"/>
      <c r="V294" s="2"/>
      <c r="W294" s="2"/>
      <c r="X294" s="2"/>
      <c r="Y294" s="2"/>
      <c r="Z294" s="2"/>
      <c r="AA294" s="2"/>
      <c r="AB294" s="2"/>
      <c r="AC294" s="2"/>
      <c r="AD294" s="2"/>
      <c r="AE294" s="2"/>
      <c r="AF294" s="2"/>
      <c r="AG294" s="2"/>
    </row>
    <row r="295" spans="2:33" x14ac:dyDescent="0.2">
      <c r="B295" s="2"/>
      <c r="C295" s="2"/>
      <c r="D295" s="2"/>
      <c r="E295" s="2"/>
      <c r="F295" s="2"/>
      <c r="G295" s="2"/>
      <c r="H295" s="2"/>
      <c r="I295" s="2"/>
      <c r="J295" s="6"/>
      <c r="L295" s="2"/>
      <c r="M295" s="2"/>
      <c r="N295" s="2"/>
      <c r="O295" s="2"/>
      <c r="P295" s="2"/>
      <c r="Q295" s="2"/>
      <c r="R295" s="2"/>
      <c r="S295" s="2"/>
      <c r="T295" s="2"/>
      <c r="U295" s="2"/>
      <c r="V295" s="2"/>
      <c r="W295" s="2"/>
      <c r="X295" s="2"/>
      <c r="Y295" s="2"/>
      <c r="Z295" s="2"/>
      <c r="AA295" s="2"/>
      <c r="AB295" s="2"/>
      <c r="AC295" s="2"/>
      <c r="AD295" s="2"/>
      <c r="AE295" s="2"/>
      <c r="AF295" s="2"/>
      <c r="AG295" s="2"/>
    </row>
    <row r="296" spans="2:33" x14ac:dyDescent="0.2">
      <c r="B296" s="2"/>
      <c r="C296" s="2"/>
      <c r="D296" s="2"/>
      <c r="E296" s="2"/>
      <c r="F296" s="2"/>
      <c r="G296" s="2"/>
      <c r="H296" s="2"/>
      <c r="I296" s="2"/>
      <c r="J296" s="6"/>
      <c r="L296" s="2"/>
      <c r="M296" s="2"/>
      <c r="N296" s="2"/>
      <c r="O296" s="2"/>
      <c r="P296" s="2"/>
      <c r="Q296" s="2"/>
      <c r="R296" s="2"/>
      <c r="S296" s="2"/>
      <c r="T296" s="2"/>
      <c r="U296" s="2"/>
      <c r="V296" s="2"/>
      <c r="W296" s="2"/>
      <c r="X296" s="2"/>
      <c r="Y296" s="2"/>
      <c r="Z296" s="2"/>
      <c r="AA296" s="2"/>
      <c r="AB296" s="2"/>
      <c r="AC296" s="2"/>
      <c r="AD296" s="2"/>
      <c r="AE296" s="2"/>
      <c r="AF296" s="2"/>
      <c r="AG296" s="2"/>
    </row>
    <row r="297" spans="2:33" x14ac:dyDescent="0.2">
      <c r="B297" s="2"/>
      <c r="C297" s="2"/>
      <c r="D297" s="2"/>
      <c r="E297" s="2"/>
      <c r="F297" s="2"/>
      <c r="G297" s="2"/>
      <c r="H297" s="2"/>
      <c r="I297" s="2"/>
      <c r="J297" s="6"/>
      <c r="L297" s="2"/>
      <c r="M297" s="2"/>
      <c r="N297" s="2"/>
      <c r="O297" s="2"/>
      <c r="P297" s="2"/>
      <c r="Q297" s="2"/>
      <c r="R297" s="2"/>
      <c r="S297" s="2"/>
      <c r="T297" s="2"/>
      <c r="U297" s="2"/>
      <c r="V297" s="2"/>
      <c r="W297" s="2"/>
      <c r="X297" s="2"/>
      <c r="Y297" s="2"/>
      <c r="Z297" s="2"/>
      <c r="AA297" s="2"/>
      <c r="AB297" s="2"/>
      <c r="AC297" s="2"/>
      <c r="AD297" s="2"/>
      <c r="AE297" s="2"/>
      <c r="AF297" s="2"/>
      <c r="AG297" s="2"/>
    </row>
    <row r="298" spans="2:33" x14ac:dyDescent="0.2">
      <c r="B298" s="2"/>
      <c r="C298" s="2"/>
      <c r="D298" s="2"/>
      <c r="E298" s="2"/>
      <c r="F298" s="2"/>
      <c r="G298" s="2"/>
      <c r="H298" s="2"/>
      <c r="I298" s="2"/>
      <c r="J298" s="6"/>
      <c r="L298" s="2"/>
      <c r="M298" s="2"/>
      <c r="N298" s="2"/>
      <c r="O298" s="2"/>
      <c r="P298" s="2"/>
      <c r="Q298" s="2"/>
      <c r="R298" s="2"/>
      <c r="S298" s="2"/>
      <c r="T298" s="2"/>
      <c r="U298" s="2"/>
      <c r="V298" s="2"/>
      <c r="W298" s="2"/>
      <c r="X298" s="2"/>
      <c r="Y298" s="2"/>
      <c r="Z298" s="2"/>
      <c r="AA298" s="2"/>
      <c r="AB298" s="2"/>
      <c r="AC298" s="2"/>
      <c r="AD298" s="2"/>
      <c r="AE298" s="2"/>
      <c r="AF298" s="2"/>
      <c r="AG298" s="2"/>
    </row>
    <row r="299" spans="2:33" x14ac:dyDescent="0.2">
      <c r="B299" s="2"/>
      <c r="C299" s="2"/>
      <c r="D299" s="2"/>
      <c r="E299" s="2"/>
      <c r="F299" s="2"/>
      <c r="G299" s="2"/>
      <c r="H299" s="2"/>
      <c r="I299" s="2"/>
      <c r="J299" s="6"/>
      <c r="L299" s="2"/>
      <c r="M299" s="2"/>
      <c r="N299" s="2"/>
      <c r="O299" s="2"/>
      <c r="P299" s="2"/>
      <c r="Q299" s="2"/>
      <c r="R299" s="2"/>
      <c r="S299" s="2"/>
      <c r="T299" s="2"/>
      <c r="U299" s="2"/>
      <c r="V299" s="2"/>
      <c r="W299" s="2"/>
      <c r="X299" s="2"/>
      <c r="Y299" s="2"/>
      <c r="Z299" s="2"/>
      <c r="AA299" s="2"/>
      <c r="AB299" s="2"/>
      <c r="AC299" s="2"/>
      <c r="AD299" s="2"/>
      <c r="AE299" s="2"/>
      <c r="AF299" s="2"/>
      <c r="AG299" s="2"/>
    </row>
    <row r="300" spans="2:33" x14ac:dyDescent="0.2">
      <c r="B300" s="2"/>
      <c r="C300" s="2"/>
      <c r="D300" s="2"/>
      <c r="E300" s="2"/>
      <c r="F300" s="2"/>
      <c r="G300" s="2"/>
      <c r="H300" s="2"/>
      <c r="I300" s="2"/>
      <c r="J300" s="6"/>
      <c r="L300" s="2"/>
      <c r="M300" s="2"/>
      <c r="N300" s="2"/>
      <c r="O300" s="2"/>
      <c r="P300" s="2"/>
      <c r="Q300" s="2"/>
      <c r="R300" s="2"/>
      <c r="S300" s="2"/>
      <c r="T300" s="2"/>
      <c r="U300" s="2"/>
      <c r="V300" s="2"/>
      <c r="W300" s="2"/>
      <c r="X300" s="2"/>
      <c r="Y300" s="2"/>
      <c r="Z300" s="2"/>
      <c r="AA300" s="2"/>
      <c r="AB300" s="2"/>
      <c r="AC300" s="2"/>
      <c r="AD300" s="2"/>
      <c r="AE300" s="2"/>
      <c r="AF300" s="2"/>
      <c r="AG300" s="2"/>
    </row>
    <row r="301" spans="2:33" x14ac:dyDescent="0.2">
      <c r="B301" s="2"/>
      <c r="C301" s="2"/>
      <c r="D301" s="2"/>
      <c r="E301" s="2"/>
      <c r="F301" s="2"/>
      <c r="G301" s="2"/>
      <c r="H301" s="2"/>
      <c r="I301" s="2"/>
      <c r="J301" s="6"/>
      <c r="L301" s="2"/>
      <c r="M301" s="2"/>
      <c r="N301" s="2"/>
      <c r="O301" s="2"/>
      <c r="P301" s="2"/>
      <c r="Q301" s="2"/>
      <c r="R301" s="2"/>
      <c r="S301" s="2"/>
      <c r="T301" s="2"/>
      <c r="U301" s="2"/>
      <c r="V301" s="2"/>
      <c r="W301" s="2"/>
      <c r="X301" s="2"/>
      <c r="Y301" s="2"/>
      <c r="Z301" s="2"/>
      <c r="AA301" s="2"/>
      <c r="AB301" s="2"/>
      <c r="AC301" s="2"/>
      <c r="AD301" s="2"/>
      <c r="AE301" s="2"/>
      <c r="AF301" s="2"/>
      <c r="AG301" s="2"/>
    </row>
    <row r="302" spans="2:33" x14ac:dyDescent="0.2">
      <c r="B302" s="2"/>
      <c r="C302" s="2"/>
      <c r="D302" s="2"/>
      <c r="E302" s="2"/>
      <c r="F302" s="2"/>
      <c r="G302" s="2"/>
      <c r="H302" s="2"/>
      <c r="I302" s="2"/>
      <c r="J302" s="6"/>
      <c r="L302" s="2"/>
      <c r="M302" s="2"/>
      <c r="N302" s="2"/>
      <c r="O302" s="2"/>
      <c r="P302" s="2"/>
      <c r="Q302" s="2"/>
      <c r="R302" s="2"/>
      <c r="S302" s="2"/>
      <c r="T302" s="2"/>
      <c r="U302" s="2"/>
      <c r="V302" s="2"/>
      <c r="W302" s="2"/>
      <c r="X302" s="2"/>
      <c r="Y302" s="2"/>
      <c r="Z302" s="2"/>
      <c r="AA302" s="2"/>
      <c r="AB302" s="2"/>
      <c r="AC302" s="2"/>
      <c r="AD302" s="2"/>
      <c r="AE302" s="2"/>
      <c r="AF302" s="2"/>
      <c r="AG302" s="2"/>
    </row>
    <row r="303" spans="2:33" x14ac:dyDescent="0.2">
      <c r="B303" s="2"/>
      <c r="C303" s="2"/>
      <c r="D303" s="2"/>
      <c r="E303" s="2"/>
      <c r="F303" s="2"/>
      <c r="G303" s="2"/>
      <c r="H303" s="2"/>
      <c r="I303" s="2"/>
      <c r="J303" s="6"/>
      <c r="L303" s="2"/>
      <c r="M303" s="2"/>
      <c r="N303" s="2"/>
      <c r="O303" s="2"/>
      <c r="P303" s="2"/>
      <c r="Q303" s="2"/>
      <c r="R303" s="2"/>
      <c r="S303" s="2"/>
      <c r="T303" s="2"/>
      <c r="U303" s="2"/>
      <c r="V303" s="2"/>
      <c r="W303" s="2"/>
      <c r="X303" s="2"/>
      <c r="Y303" s="2"/>
      <c r="Z303" s="2"/>
      <c r="AA303" s="2"/>
      <c r="AB303" s="2"/>
      <c r="AC303" s="2"/>
      <c r="AD303" s="2"/>
      <c r="AE303" s="2"/>
      <c r="AF303" s="2"/>
      <c r="AG303" s="2"/>
    </row>
    <row r="304" spans="2:33" x14ac:dyDescent="0.2">
      <c r="B304" s="2"/>
      <c r="C304" s="2"/>
      <c r="D304" s="2"/>
      <c r="E304" s="2"/>
      <c r="F304" s="2"/>
      <c r="G304" s="2"/>
      <c r="H304" s="2"/>
      <c r="I304" s="2"/>
      <c r="J304" s="6"/>
      <c r="L304" s="2"/>
      <c r="M304" s="2"/>
      <c r="N304" s="2"/>
      <c r="O304" s="2"/>
      <c r="P304" s="2"/>
      <c r="Q304" s="2"/>
      <c r="R304" s="2"/>
      <c r="S304" s="2"/>
      <c r="T304" s="2"/>
      <c r="U304" s="2"/>
      <c r="V304" s="2"/>
      <c r="W304" s="2"/>
      <c r="X304" s="2"/>
      <c r="Y304" s="2"/>
      <c r="Z304" s="2"/>
      <c r="AA304" s="2"/>
      <c r="AB304" s="2"/>
      <c r="AC304" s="2"/>
      <c r="AD304" s="2"/>
      <c r="AE304" s="2"/>
      <c r="AF304" s="2"/>
      <c r="AG304" s="2"/>
    </row>
    <row r="305" spans="2:33" x14ac:dyDescent="0.2">
      <c r="B305" s="2"/>
      <c r="C305" s="2"/>
      <c r="D305" s="2"/>
      <c r="E305" s="2"/>
      <c r="F305" s="2"/>
      <c r="G305" s="2"/>
      <c r="H305" s="2"/>
      <c r="I305" s="2"/>
      <c r="J305" s="6"/>
      <c r="L305" s="2"/>
      <c r="M305" s="2"/>
      <c r="N305" s="2"/>
      <c r="O305" s="2"/>
      <c r="P305" s="2"/>
      <c r="Q305" s="2"/>
      <c r="R305" s="2"/>
      <c r="S305" s="2"/>
      <c r="T305" s="2"/>
      <c r="U305" s="2"/>
      <c r="V305" s="2"/>
      <c r="W305" s="2"/>
      <c r="X305" s="2"/>
      <c r="Y305" s="2"/>
      <c r="Z305" s="2"/>
      <c r="AA305" s="2"/>
      <c r="AB305" s="2"/>
      <c r="AC305" s="2"/>
      <c r="AD305" s="2"/>
      <c r="AE305" s="2"/>
      <c r="AF305" s="2"/>
      <c r="AG305" s="2"/>
    </row>
    <row r="306" spans="2:33" x14ac:dyDescent="0.2">
      <c r="B306" s="2"/>
      <c r="C306" s="2"/>
      <c r="D306" s="2"/>
      <c r="E306" s="2"/>
      <c r="F306" s="2"/>
      <c r="G306" s="2"/>
      <c r="H306" s="2"/>
      <c r="I306" s="2"/>
      <c r="J306" s="6"/>
      <c r="L306" s="2"/>
      <c r="M306" s="2"/>
      <c r="N306" s="2"/>
      <c r="O306" s="2"/>
      <c r="P306" s="2"/>
      <c r="Q306" s="2"/>
      <c r="R306" s="2"/>
      <c r="S306" s="2"/>
      <c r="T306" s="2"/>
      <c r="U306" s="2"/>
      <c r="V306" s="2"/>
      <c r="W306" s="2"/>
      <c r="X306" s="2"/>
      <c r="Y306" s="2"/>
      <c r="Z306" s="2"/>
      <c r="AA306" s="2"/>
      <c r="AB306" s="2"/>
      <c r="AC306" s="2"/>
      <c r="AD306" s="2"/>
      <c r="AE306" s="2"/>
      <c r="AF306" s="2"/>
      <c r="AG306" s="2"/>
    </row>
    <row r="307" spans="2:33" x14ac:dyDescent="0.2">
      <c r="B307" s="2"/>
      <c r="C307" s="2"/>
      <c r="D307" s="2"/>
      <c r="E307" s="2"/>
      <c r="F307" s="2"/>
      <c r="G307" s="2"/>
      <c r="H307" s="2"/>
      <c r="I307" s="2"/>
      <c r="J307" s="6"/>
      <c r="L307" s="2"/>
      <c r="M307" s="2"/>
      <c r="N307" s="2"/>
      <c r="O307" s="2"/>
      <c r="P307" s="2"/>
      <c r="Q307" s="2"/>
      <c r="R307" s="2"/>
      <c r="S307" s="2"/>
      <c r="T307" s="2"/>
      <c r="U307" s="2"/>
      <c r="V307" s="2"/>
      <c r="W307" s="2"/>
      <c r="X307" s="2"/>
      <c r="Y307" s="2"/>
      <c r="Z307" s="2"/>
      <c r="AA307" s="2"/>
      <c r="AB307" s="2"/>
      <c r="AC307" s="2"/>
      <c r="AD307" s="2"/>
      <c r="AE307" s="2"/>
      <c r="AF307" s="2"/>
      <c r="AG307" s="2"/>
    </row>
    <row r="308" spans="2:33" x14ac:dyDescent="0.2">
      <c r="B308" s="2"/>
      <c r="C308" s="2"/>
      <c r="D308" s="2"/>
      <c r="E308" s="2"/>
      <c r="F308" s="2"/>
      <c r="G308" s="2"/>
      <c r="H308" s="2"/>
      <c r="I308" s="2"/>
      <c r="J308" s="6"/>
      <c r="L308" s="2"/>
      <c r="M308" s="2"/>
      <c r="N308" s="2"/>
      <c r="O308" s="2"/>
      <c r="P308" s="2"/>
      <c r="Q308" s="2"/>
      <c r="R308" s="2"/>
      <c r="S308" s="2"/>
      <c r="T308" s="2"/>
      <c r="U308" s="2"/>
      <c r="V308" s="2"/>
      <c r="W308" s="2"/>
      <c r="X308" s="2"/>
      <c r="Y308" s="2"/>
      <c r="Z308" s="2"/>
      <c r="AA308" s="2"/>
      <c r="AB308" s="2"/>
      <c r="AC308" s="2"/>
      <c r="AD308" s="2"/>
      <c r="AE308" s="2"/>
      <c r="AF308" s="2"/>
      <c r="AG308" s="2"/>
    </row>
    <row r="309" spans="2:33" x14ac:dyDescent="0.2">
      <c r="B309" s="2"/>
      <c r="C309" s="2"/>
      <c r="D309" s="2"/>
      <c r="E309" s="2"/>
      <c r="F309" s="2"/>
      <c r="G309" s="2"/>
      <c r="H309" s="2"/>
      <c r="I309" s="2"/>
      <c r="J309" s="6"/>
      <c r="L309" s="2"/>
      <c r="M309" s="2"/>
      <c r="N309" s="2"/>
      <c r="O309" s="2"/>
      <c r="P309" s="2"/>
      <c r="Q309" s="2"/>
      <c r="R309" s="2"/>
      <c r="S309" s="2"/>
      <c r="T309" s="2"/>
      <c r="U309" s="2"/>
      <c r="V309" s="2"/>
      <c r="W309" s="2"/>
      <c r="X309" s="2"/>
      <c r="Y309" s="2"/>
      <c r="Z309" s="2"/>
      <c r="AA309" s="2"/>
      <c r="AB309" s="2"/>
      <c r="AC309" s="2"/>
      <c r="AD309" s="2"/>
      <c r="AE309" s="2"/>
      <c r="AF309" s="2"/>
      <c r="AG309" s="2"/>
    </row>
    <row r="310" spans="2:33" x14ac:dyDescent="0.2">
      <c r="B310" s="2"/>
      <c r="C310" s="2"/>
      <c r="D310" s="2"/>
      <c r="E310" s="2"/>
      <c r="F310" s="2"/>
      <c r="G310" s="2"/>
      <c r="H310" s="2"/>
      <c r="I310" s="2"/>
      <c r="J310" s="6"/>
      <c r="L310" s="2"/>
      <c r="M310" s="2"/>
      <c r="N310" s="2"/>
      <c r="O310" s="2"/>
      <c r="P310" s="2"/>
      <c r="Q310" s="2"/>
      <c r="R310" s="2"/>
      <c r="S310" s="2"/>
      <c r="T310" s="2"/>
      <c r="U310" s="2"/>
      <c r="V310" s="2"/>
      <c r="W310" s="2"/>
      <c r="X310" s="2"/>
      <c r="Y310" s="2"/>
      <c r="Z310" s="2"/>
      <c r="AA310" s="2"/>
      <c r="AB310" s="2"/>
      <c r="AC310" s="2"/>
      <c r="AD310" s="2"/>
      <c r="AE310" s="2"/>
      <c r="AF310" s="2"/>
      <c r="AG310" s="2"/>
    </row>
    <row r="311" spans="2:33" x14ac:dyDescent="0.2">
      <c r="B311" s="2"/>
      <c r="C311" s="2"/>
      <c r="D311" s="2"/>
      <c r="E311" s="2"/>
      <c r="F311" s="2"/>
      <c r="G311" s="2"/>
      <c r="H311" s="2"/>
      <c r="I311" s="2"/>
      <c r="J311" s="6"/>
      <c r="L311" s="2"/>
      <c r="M311" s="2"/>
      <c r="N311" s="2"/>
      <c r="O311" s="2"/>
      <c r="P311" s="2"/>
      <c r="Q311" s="2"/>
      <c r="R311" s="2"/>
      <c r="S311" s="2"/>
      <c r="T311" s="2"/>
      <c r="U311" s="2"/>
      <c r="V311" s="2"/>
      <c r="W311" s="2"/>
      <c r="X311" s="2"/>
      <c r="Y311" s="2"/>
      <c r="Z311" s="2"/>
      <c r="AA311" s="2"/>
      <c r="AB311" s="2"/>
      <c r="AC311" s="2"/>
      <c r="AD311" s="2"/>
      <c r="AE311" s="2"/>
      <c r="AF311" s="2"/>
      <c r="AG311" s="2"/>
    </row>
    <row r="312" spans="2:33" x14ac:dyDescent="0.2">
      <c r="B312" s="2"/>
      <c r="C312" s="2"/>
      <c r="D312" s="2"/>
      <c r="E312" s="2"/>
      <c r="F312" s="2"/>
      <c r="G312" s="2"/>
      <c r="H312" s="2"/>
      <c r="I312" s="2"/>
      <c r="J312" s="6"/>
      <c r="L312" s="2"/>
      <c r="M312" s="2"/>
      <c r="N312" s="2"/>
      <c r="O312" s="2"/>
      <c r="P312" s="2"/>
      <c r="Q312" s="2"/>
      <c r="R312" s="2"/>
      <c r="S312" s="2"/>
      <c r="T312" s="2"/>
      <c r="U312" s="2"/>
      <c r="V312" s="2"/>
      <c r="W312" s="2"/>
      <c r="X312" s="2"/>
      <c r="Y312" s="2"/>
      <c r="Z312" s="2"/>
      <c r="AA312" s="2"/>
      <c r="AB312" s="2"/>
      <c r="AC312" s="2"/>
      <c r="AD312" s="2"/>
      <c r="AE312" s="2"/>
      <c r="AF312" s="2"/>
      <c r="AG312" s="2"/>
    </row>
    <row r="313" spans="2:33" x14ac:dyDescent="0.2">
      <c r="B313" s="2"/>
      <c r="C313" s="2"/>
      <c r="D313" s="2"/>
      <c r="E313" s="2"/>
      <c r="F313" s="2"/>
      <c r="G313" s="2"/>
      <c r="H313" s="2"/>
      <c r="I313" s="2"/>
      <c r="J313" s="6"/>
      <c r="L313" s="2"/>
      <c r="M313" s="2"/>
      <c r="N313" s="2"/>
      <c r="O313" s="2"/>
      <c r="P313" s="2"/>
      <c r="Q313" s="2"/>
      <c r="R313" s="2"/>
      <c r="S313" s="2"/>
      <c r="T313" s="2"/>
      <c r="U313" s="2"/>
      <c r="V313" s="2"/>
      <c r="W313" s="2"/>
      <c r="X313" s="2"/>
      <c r="Y313" s="2"/>
      <c r="Z313" s="2"/>
      <c r="AA313" s="2"/>
      <c r="AB313" s="2"/>
      <c r="AC313" s="2"/>
      <c r="AD313" s="2"/>
      <c r="AE313" s="2"/>
      <c r="AF313" s="2"/>
      <c r="AG313" s="2"/>
    </row>
    <row r="314" spans="2:33" x14ac:dyDescent="0.2">
      <c r="B314" s="2"/>
      <c r="C314" s="2"/>
      <c r="D314" s="2"/>
      <c r="E314" s="2"/>
      <c r="F314" s="2"/>
      <c r="G314" s="2"/>
      <c r="H314" s="2"/>
      <c r="I314" s="2"/>
      <c r="J314" s="6"/>
      <c r="L314" s="2"/>
      <c r="M314" s="2"/>
      <c r="N314" s="2"/>
      <c r="O314" s="2"/>
      <c r="P314" s="2"/>
      <c r="Q314" s="2"/>
      <c r="R314" s="2"/>
      <c r="S314" s="2"/>
      <c r="T314" s="2"/>
      <c r="U314" s="2"/>
      <c r="V314" s="2"/>
      <c r="W314" s="2"/>
      <c r="X314" s="2"/>
      <c r="Y314" s="2"/>
      <c r="Z314" s="2"/>
      <c r="AA314" s="2"/>
      <c r="AB314" s="2"/>
      <c r="AC314" s="2"/>
      <c r="AD314" s="2"/>
      <c r="AE314" s="2"/>
      <c r="AF314" s="2"/>
      <c r="AG314" s="2"/>
    </row>
    <row r="315" spans="2:33" x14ac:dyDescent="0.2">
      <c r="B315" s="2"/>
      <c r="C315" s="2"/>
      <c r="D315" s="2"/>
      <c r="E315" s="2"/>
      <c r="F315" s="2"/>
      <c r="G315" s="2"/>
      <c r="H315" s="2"/>
      <c r="I315" s="2"/>
      <c r="J315" s="6"/>
      <c r="L315" s="2"/>
      <c r="M315" s="2"/>
      <c r="N315" s="2"/>
      <c r="O315" s="2"/>
      <c r="P315" s="2"/>
      <c r="Q315" s="2"/>
      <c r="R315" s="2"/>
      <c r="S315" s="2"/>
      <c r="T315" s="2"/>
      <c r="U315" s="2"/>
      <c r="V315" s="2"/>
      <c r="W315" s="2"/>
      <c r="X315" s="2"/>
      <c r="Y315" s="2"/>
      <c r="Z315" s="2"/>
      <c r="AA315" s="2"/>
      <c r="AB315" s="2"/>
      <c r="AC315" s="2"/>
      <c r="AD315" s="2"/>
      <c r="AE315" s="2"/>
      <c r="AF315" s="2"/>
      <c r="AG315" s="2"/>
    </row>
    <row r="316" spans="2:33" x14ac:dyDescent="0.2">
      <c r="B316" s="2"/>
      <c r="C316" s="2"/>
      <c r="D316" s="2"/>
      <c r="E316" s="2"/>
      <c r="F316" s="2"/>
      <c r="G316" s="2"/>
      <c r="H316" s="2"/>
      <c r="I316" s="2"/>
      <c r="J316" s="6"/>
      <c r="L316" s="2"/>
      <c r="M316" s="2"/>
      <c r="N316" s="2"/>
      <c r="O316" s="2"/>
      <c r="P316" s="2"/>
      <c r="Q316" s="2"/>
      <c r="R316" s="2"/>
      <c r="S316" s="2"/>
      <c r="T316" s="2"/>
      <c r="U316" s="2"/>
      <c r="V316" s="2"/>
      <c r="W316" s="2"/>
      <c r="X316" s="2"/>
      <c r="Y316" s="2"/>
      <c r="Z316" s="2"/>
      <c r="AA316" s="2"/>
      <c r="AB316" s="2"/>
      <c r="AC316" s="2"/>
      <c r="AD316" s="2"/>
      <c r="AE316" s="2"/>
      <c r="AF316" s="2"/>
      <c r="AG316" s="2"/>
    </row>
    <row r="317" spans="2:33" x14ac:dyDescent="0.2">
      <c r="B317" s="2"/>
      <c r="C317" s="2"/>
      <c r="D317" s="2"/>
      <c r="E317" s="2"/>
      <c r="F317" s="2"/>
      <c r="G317" s="2"/>
      <c r="H317" s="2"/>
      <c r="I317" s="2"/>
      <c r="J317" s="6"/>
      <c r="L317" s="2"/>
      <c r="M317" s="2"/>
      <c r="N317" s="2"/>
      <c r="O317" s="2"/>
      <c r="P317" s="2"/>
      <c r="Q317" s="2"/>
      <c r="R317" s="2"/>
      <c r="S317" s="2"/>
      <c r="T317" s="2"/>
      <c r="U317" s="2"/>
      <c r="V317" s="2"/>
      <c r="W317" s="2"/>
      <c r="X317" s="2"/>
      <c r="Y317" s="2"/>
      <c r="Z317" s="2"/>
      <c r="AA317" s="2"/>
      <c r="AB317" s="2"/>
      <c r="AC317" s="2"/>
      <c r="AD317" s="2"/>
      <c r="AE317" s="2"/>
      <c r="AF317" s="2"/>
      <c r="AG317" s="2"/>
    </row>
    <row r="318" spans="2:33" x14ac:dyDescent="0.2">
      <c r="B318" s="2"/>
      <c r="C318" s="2"/>
      <c r="D318" s="2"/>
      <c r="E318" s="2"/>
      <c r="F318" s="2"/>
      <c r="G318" s="2"/>
      <c r="H318" s="2"/>
      <c r="I318" s="2"/>
      <c r="J318" s="6"/>
      <c r="L318" s="2"/>
      <c r="M318" s="2"/>
      <c r="N318" s="2"/>
      <c r="O318" s="2"/>
      <c r="P318" s="2"/>
      <c r="Q318" s="2"/>
      <c r="R318" s="2"/>
      <c r="S318" s="2"/>
      <c r="T318" s="2"/>
      <c r="U318" s="2"/>
      <c r="V318" s="2"/>
      <c r="W318" s="2"/>
      <c r="X318" s="2"/>
      <c r="Y318" s="2"/>
      <c r="Z318" s="2"/>
      <c r="AA318" s="2"/>
      <c r="AB318" s="2"/>
      <c r="AC318" s="2"/>
      <c r="AD318" s="2"/>
      <c r="AE318" s="2"/>
      <c r="AF318" s="2"/>
      <c r="AG318" s="2"/>
    </row>
    <row r="319" spans="2:33" x14ac:dyDescent="0.2">
      <c r="B319" s="2"/>
      <c r="C319" s="2"/>
      <c r="D319" s="2"/>
      <c r="E319" s="2"/>
      <c r="F319" s="2"/>
      <c r="G319" s="2"/>
      <c r="H319" s="2"/>
      <c r="I319" s="2"/>
      <c r="J319" s="6"/>
      <c r="L319" s="2"/>
      <c r="M319" s="2"/>
      <c r="N319" s="2"/>
      <c r="O319" s="2"/>
      <c r="P319" s="2"/>
      <c r="Q319" s="2"/>
      <c r="R319" s="2"/>
      <c r="S319" s="2"/>
      <c r="T319" s="2"/>
      <c r="U319" s="2"/>
      <c r="V319" s="2"/>
      <c r="W319" s="2"/>
      <c r="X319" s="2"/>
      <c r="Y319" s="2"/>
      <c r="Z319" s="2"/>
      <c r="AA319" s="2"/>
      <c r="AB319" s="2"/>
      <c r="AC319" s="2"/>
      <c r="AD319" s="2"/>
      <c r="AE319" s="2"/>
      <c r="AF319" s="2"/>
      <c r="AG319" s="2"/>
    </row>
    <row r="320" spans="2:33" x14ac:dyDescent="0.2">
      <c r="B320" s="2"/>
      <c r="C320" s="2"/>
      <c r="D320" s="2"/>
      <c r="E320" s="2"/>
      <c r="F320" s="2"/>
      <c r="G320" s="2"/>
      <c r="H320" s="2"/>
      <c r="I320" s="2"/>
      <c r="J320" s="6"/>
      <c r="L320" s="2"/>
      <c r="M320" s="2"/>
      <c r="N320" s="2"/>
      <c r="O320" s="2"/>
      <c r="P320" s="2"/>
      <c r="Q320" s="2"/>
      <c r="R320" s="2"/>
      <c r="S320" s="2"/>
      <c r="T320" s="2"/>
      <c r="U320" s="2"/>
      <c r="V320" s="2"/>
      <c r="W320" s="2"/>
      <c r="X320" s="2"/>
      <c r="Y320" s="2"/>
      <c r="Z320" s="2"/>
      <c r="AA320" s="2"/>
      <c r="AB320" s="2"/>
      <c r="AC320" s="2"/>
      <c r="AD320" s="2"/>
      <c r="AE320" s="2"/>
      <c r="AF320" s="2"/>
      <c r="AG320" s="2"/>
    </row>
    <row r="321" spans="2:33" x14ac:dyDescent="0.2">
      <c r="B321" s="2"/>
      <c r="C321" s="2"/>
      <c r="D321" s="2"/>
      <c r="E321" s="2"/>
      <c r="F321" s="2"/>
      <c r="G321" s="2"/>
      <c r="H321" s="2"/>
      <c r="I321" s="2"/>
      <c r="J321" s="6"/>
      <c r="L321" s="2"/>
      <c r="M321" s="2"/>
      <c r="N321" s="2"/>
      <c r="O321" s="2"/>
      <c r="P321" s="2"/>
      <c r="Q321" s="2"/>
      <c r="R321" s="2"/>
      <c r="S321" s="2"/>
      <c r="T321" s="2"/>
      <c r="U321" s="2"/>
      <c r="V321" s="2"/>
      <c r="W321" s="2"/>
      <c r="X321" s="2"/>
      <c r="Y321" s="2"/>
      <c r="Z321" s="2"/>
      <c r="AA321" s="2"/>
      <c r="AB321" s="2"/>
      <c r="AC321" s="2"/>
      <c r="AD321" s="2"/>
      <c r="AE321" s="2"/>
      <c r="AF321" s="2"/>
      <c r="AG321" s="2"/>
    </row>
    <row r="322" spans="2:33" x14ac:dyDescent="0.2">
      <c r="B322" s="2"/>
      <c r="C322" s="2"/>
      <c r="D322" s="2"/>
      <c r="E322" s="2"/>
      <c r="F322" s="2"/>
      <c r="G322" s="2"/>
      <c r="H322" s="2"/>
      <c r="I322" s="2"/>
      <c r="J322" s="6"/>
      <c r="L322" s="2"/>
      <c r="M322" s="2"/>
      <c r="N322" s="2"/>
      <c r="O322" s="2"/>
      <c r="P322" s="2"/>
      <c r="Q322" s="2"/>
      <c r="R322" s="2"/>
      <c r="S322" s="2"/>
      <c r="T322" s="2"/>
      <c r="U322" s="2"/>
      <c r="V322" s="2"/>
      <c r="W322" s="2"/>
      <c r="X322" s="2"/>
      <c r="Y322" s="2"/>
      <c r="Z322" s="2"/>
      <c r="AA322" s="2"/>
      <c r="AB322" s="2"/>
      <c r="AC322" s="2"/>
      <c r="AD322" s="2"/>
      <c r="AE322" s="2"/>
      <c r="AF322" s="2"/>
      <c r="AG322" s="2"/>
    </row>
    <row r="323" spans="2:33" x14ac:dyDescent="0.2">
      <c r="B323" s="2"/>
      <c r="C323" s="2"/>
      <c r="D323" s="2"/>
      <c r="E323" s="2"/>
      <c r="F323" s="2"/>
      <c r="G323" s="2"/>
      <c r="H323" s="2"/>
      <c r="I323" s="2"/>
      <c r="J323" s="6"/>
      <c r="L323" s="2"/>
      <c r="M323" s="2"/>
      <c r="N323" s="2"/>
      <c r="O323" s="2"/>
      <c r="P323" s="2"/>
      <c r="Q323" s="2"/>
      <c r="R323" s="2"/>
      <c r="S323" s="2"/>
      <c r="T323" s="2"/>
      <c r="U323" s="2"/>
      <c r="V323" s="2"/>
      <c r="W323" s="2"/>
      <c r="X323" s="2"/>
      <c r="Y323" s="2"/>
      <c r="Z323" s="2"/>
      <c r="AA323" s="2"/>
      <c r="AB323" s="2"/>
      <c r="AC323" s="2"/>
      <c r="AD323" s="2"/>
      <c r="AE323" s="2"/>
      <c r="AF323" s="2"/>
      <c r="AG323" s="2"/>
    </row>
    <row r="324" spans="2:33" x14ac:dyDescent="0.2">
      <c r="B324" s="2"/>
      <c r="C324" s="2"/>
      <c r="D324" s="2"/>
      <c r="E324" s="2"/>
      <c r="F324" s="2"/>
      <c r="G324" s="2"/>
      <c r="H324" s="2"/>
      <c r="I324" s="2"/>
      <c r="J324" s="6"/>
      <c r="L324" s="2"/>
      <c r="M324" s="2"/>
      <c r="N324" s="2"/>
      <c r="O324" s="2"/>
      <c r="P324" s="2"/>
      <c r="Q324" s="2"/>
      <c r="R324" s="2"/>
      <c r="S324" s="2"/>
      <c r="T324" s="2"/>
      <c r="U324" s="2"/>
      <c r="V324" s="2"/>
      <c r="W324" s="2"/>
      <c r="X324" s="2"/>
      <c r="Y324" s="2"/>
      <c r="Z324" s="2"/>
      <c r="AA324" s="2"/>
      <c r="AB324" s="2"/>
      <c r="AC324" s="2"/>
      <c r="AD324" s="2"/>
      <c r="AE324" s="2"/>
      <c r="AF324" s="2"/>
      <c r="AG324" s="2"/>
    </row>
    <row r="325" spans="2:33" x14ac:dyDescent="0.2">
      <c r="B325" s="2"/>
      <c r="C325" s="2"/>
      <c r="D325" s="2"/>
      <c r="E325" s="2"/>
      <c r="F325" s="2"/>
      <c r="G325" s="2"/>
      <c r="H325" s="2"/>
      <c r="I325" s="2"/>
      <c r="J325" s="6"/>
      <c r="L325" s="2"/>
      <c r="M325" s="2"/>
      <c r="N325" s="2"/>
      <c r="O325" s="2"/>
      <c r="P325" s="2"/>
      <c r="Q325" s="2"/>
      <c r="R325" s="2"/>
      <c r="S325" s="2"/>
      <c r="T325" s="2"/>
      <c r="U325" s="2"/>
      <c r="V325" s="2"/>
      <c r="W325" s="2"/>
      <c r="X325" s="2"/>
      <c r="Y325" s="2"/>
      <c r="Z325" s="2"/>
      <c r="AA325" s="2"/>
      <c r="AB325" s="2"/>
      <c r="AC325" s="2"/>
      <c r="AD325" s="2"/>
      <c r="AE325" s="2"/>
      <c r="AF325" s="2"/>
      <c r="AG325" s="2"/>
    </row>
    <row r="326" spans="2:33" x14ac:dyDescent="0.2">
      <c r="B326" s="2"/>
      <c r="C326" s="2"/>
      <c r="D326" s="2"/>
      <c r="E326" s="2"/>
      <c r="F326" s="2"/>
      <c r="G326" s="2"/>
      <c r="H326" s="2"/>
      <c r="I326" s="2"/>
      <c r="J326" s="6"/>
      <c r="L326" s="2"/>
      <c r="M326" s="2"/>
      <c r="N326" s="2"/>
      <c r="O326" s="2"/>
      <c r="P326" s="2"/>
      <c r="Q326" s="2"/>
      <c r="R326" s="2"/>
      <c r="S326" s="2"/>
      <c r="T326" s="2"/>
      <c r="U326" s="2"/>
      <c r="V326" s="2"/>
      <c r="W326" s="2"/>
      <c r="X326" s="2"/>
      <c r="Y326" s="2"/>
      <c r="Z326" s="2"/>
      <c r="AA326" s="2"/>
      <c r="AB326" s="2"/>
      <c r="AC326" s="2"/>
      <c r="AD326" s="2"/>
      <c r="AE326" s="2"/>
      <c r="AF326" s="2"/>
      <c r="AG326" s="2"/>
    </row>
    <row r="327" spans="2:33" x14ac:dyDescent="0.2">
      <c r="B327" s="2"/>
      <c r="C327" s="2"/>
      <c r="D327" s="2"/>
      <c r="E327" s="2"/>
      <c r="F327" s="2"/>
      <c r="G327" s="2"/>
      <c r="H327" s="2"/>
      <c r="I327" s="2"/>
      <c r="J327" s="6"/>
      <c r="L327" s="2"/>
      <c r="M327" s="2"/>
      <c r="N327" s="2"/>
      <c r="O327" s="2"/>
      <c r="P327" s="2"/>
      <c r="Q327" s="2"/>
      <c r="R327" s="2"/>
      <c r="S327" s="2"/>
      <c r="T327" s="2"/>
      <c r="U327" s="2"/>
      <c r="V327" s="2"/>
      <c r="W327" s="2"/>
      <c r="X327" s="2"/>
      <c r="Y327" s="2"/>
      <c r="Z327" s="2"/>
      <c r="AA327" s="2"/>
      <c r="AB327" s="2"/>
      <c r="AC327" s="2"/>
      <c r="AD327" s="2"/>
      <c r="AE327" s="2"/>
      <c r="AF327" s="2"/>
      <c r="AG327" s="2"/>
    </row>
    <row r="328" spans="2:33" x14ac:dyDescent="0.2">
      <c r="B328" s="2"/>
      <c r="C328" s="2"/>
      <c r="D328" s="2"/>
      <c r="E328" s="2"/>
      <c r="F328" s="2"/>
      <c r="G328" s="2"/>
      <c r="H328" s="2"/>
      <c r="I328" s="2"/>
      <c r="J328" s="6"/>
      <c r="L328" s="2"/>
      <c r="M328" s="2"/>
      <c r="N328" s="2"/>
      <c r="O328" s="2"/>
      <c r="P328" s="2"/>
      <c r="Q328" s="2"/>
      <c r="R328" s="2"/>
      <c r="S328" s="2"/>
      <c r="T328" s="2"/>
      <c r="U328" s="2"/>
      <c r="V328" s="2"/>
      <c r="W328" s="2"/>
      <c r="X328" s="2"/>
      <c r="Y328" s="2"/>
      <c r="Z328" s="2"/>
      <c r="AA328" s="2"/>
      <c r="AB328" s="2"/>
      <c r="AC328" s="2"/>
      <c r="AD328" s="2"/>
      <c r="AE328" s="2"/>
      <c r="AF328" s="2"/>
      <c r="AG328" s="2"/>
    </row>
    <row r="329" spans="2:33" x14ac:dyDescent="0.2">
      <c r="B329" s="2"/>
      <c r="C329" s="2"/>
      <c r="D329" s="2"/>
      <c r="E329" s="2"/>
      <c r="F329" s="2"/>
      <c r="G329" s="2"/>
      <c r="H329" s="2"/>
      <c r="I329" s="2"/>
      <c r="J329" s="6"/>
      <c r="L329" s="2"/>
      <c r="M329" s="2"/>
      <c r="N329" s="2"/>
      <c r="O329" s="2"/>
      <c r="P329" s="2"/>
      <c r="Q329" s="2"/>
      <c r="R329" s="2"/>
      <c r="S329" s="2"/>
      <c r="T329" s="2"/>
      <c r="U329" s="2"/>
      <c r="V329" s="2"/>
      <c r="W329" s="2"/>
      <c r="X329" s="2"/>
      <c r="Y329" s="2"/>
      <c r="Z329" s="2"/>
      <c r="AA329" s="2"/>
      <c r="AB329" s="2"/>
      <c r="AC329" s="2"/>
      <c r="AD329" s="2"/>
      <c r="AE329" s="2"/>
      <c r="AF329" s="2"/>
      <c r="AG329" s="2"/>
    </row>
    <row r="330" spans="2:33" x14ac:dyDescent="0.2">
      <c r="B330" s="2"/>
      <c r="C330" s="2"/>
      <c r="D330" s="2"/>
      <c r="E330" s="2"/>
      <c r="F330" s="2"/>
      <c r="G330" s="2"/>
      <c r="H330" s="2"/>
      <c r="I330" s="2"/>
      <c r="J330" s="6"/>
      <c r="L330" s="2"/>
      <c r="M330" s="2"/>
      <c r="N330" s="2"/>
      <c r="O330" s="2"/>
      <c r="P330" s="2"/>
      <c r="Q330" s="2"/>
      <c r="R330" s="2"/>
      <c r="S330" s="2"/>
      <c r="T330" s="2"/>
      <c r="U330" s="2"/>
      <c r="V330" s="2"/>
      <c r="W330" s="2"/>
      <c r="X330" s="2"/>
      <c r="Y330" s="2"/>
      <c r="Z330" s="2"/>
      <c r="AA330" s="2"/>
      <c r="AB330" s="2"/>
      <c r="AC330" s="2"/>
      <c r="AD330" s="2"/>
      <c r="AE330" s="2"/>
      <c r="AF330" s="2"/>
      <c r="AG330" s="2"/>
    </row>
    <row r="331" spans="2:33" x14ac:dyDescent="0.2">
      <c r="B331" s="2"/>
      <c r="C331" s="2"/>
      <c r="D331" s="2"/>
      <c r="E331" s="2"/>
      <c r="F331" s="2"/>
      <c r="G331" s="2"/>
      <c r="H331" s="2"/>
      <c r="I331" s="2"/>
      <c r="J331" s="6"/>
      <c r="L331" s="2"/>
      <c r="M331" s="2"/>
      <c r="N331" s="2"/>
      <c r="O331" s="2"/>
      <c r="P331" s="2"/>
      <c r="Q331" s="2"/>
      <c r="R331" s="2"/>
      <c r="S331" s="2"/>
      <c r="T331" s="2"/>
      <c r="U331" s="2"/>
      <c r="V331" s="2"/>
      <c r="W331" s="2"/>
      <c r="X331" s="2"/>
      <c r="Y331" s="2"/>
      <c r="Z331" s="2"/>
      <c r="AA331" s="2"/>
      <c r="AB331" s="2"/>
      <c r="AC331" s="2"/>
      <c r="AD331" s="2"/>
      <c r="AE331" s="2"/>
      <c r="AF331" s="2"/>
      <c r="AG331" s="2"/>
    </row>
    <row r="332" spans="2:33" x14ac:dyDescent="0.2">
      <c r="B332" s="2"/>
      <c r="C332" s="2"/>
      <c r="D332" s="2"/>
      <c r="E332" s="2"/>
      <c r="F332" s="2"/>
      <c r="G332" s="2"/>
      <c r="H332" s="2"/>
      <c r="I332" s="2"/>
      <c r="J332" s="6"/>
      <c r="L332" s="2"/>
      <c r="M332" s="2"/>
      <c r="N332" s="2"/>
      <c r="O332" s="2"/>
      <c r="P332" s="2"/>
      <c r="Q332" s="2"/>
      <c r="R332" s="2"/>
      <c r="S332" s="2"/>
      <c r="T332" s="2"/>
      <c r="U332" s="2"/>
      <c r="V332" s="2"/>
      <c r="W332" s="2"/>
      <c r="X332" s="2"/>
      <c r="Y332" s="2"/>
      <c r="Z332" s="2"/>
      <c r="AA332" s="2"/>
      <c r="AB332" s="2"/>
      <c r="AC332" s="2"/>
      <c r="AD332" s="2"/>
      <c r="AE332" s="2"/>
      <c r="AF332" s="2"/>
      <c r="AG332" s="2"/>
    </row>
    <row r="333" spans="2:33" x14ac:dyDescent="0.2">
      <c r="B333" s="2"/>
      <c r="C333" s="2"/>
      <c r="D333" s="2"/>
      <c r="E333" s="2"/>
      <c r="F333" s="2"/>
      <c r="G333" s="2"/>
      <c r="H333" s="2"/>
      <c r="I333" s="2"/>
      <c r="J333" s="6"/>
      <c r="L333" s="2"/>
      <c r="M333" s="2"/>
      <c r="N333" s="2"/>
      <c r="O333" s="2"/>
      <c r="P333" s="2"/>
      <c r="Q333" s="2"/>
      <c r="R333" s="2"/>
      <c r="S333" s="2"/>
      <c r="T333" s="2"/>
      <c r="U333" s="2"/>
      <c r="V333" s="2"/>
      <c r="W333" s="2"/>
      <c r="X333" s="2"/>
      <c r="Y333" s="2"/>
      <c r="Z333" s="2"/>
      <c r="AA333" s="2"/>
      <c r="AB333" s="2"/>
      <c r="AC333" s="2"/>
      <c r="AD333" s="2"/>
      <c r="AE333" s="2"/>
      <c r="AF333" s="2"/>
      <c r="AG333" s="2"/>
    </row>
    <row r="334" spans="2:33" x14ac:dyDescent="0.2">
      <c r="B334" s="2"/>
      <c r="C334" s="2"/>
      <c r="D334" s="2"/>
      <c r="E334" s="2"/>
      <c r="F334" s="2"/>
      <c r="G334" s="2"/>
      <c r="H334" s="2"/>
      <c r="I334" s="2"/>
      <c r="J334" s="6"/>
      <c r="L334" s="2"/>
      <c r="M334" s="2"/>
      <c r="N334" s="2"/>
      <c r="O334" s="2"/>
      <c r="P334" s="2"/>
      <c r="Q334" s="2"/>
      <c r="R334" s="2"/>
      <c r="S334" s="2"/>
      <c r="T334" s="2"/>
      <c r="U334" s="2"/>
      <c r="V334" s="2"/>
      <c r="W334" s="2"/>
      <c r="X334" s="2"/>
      <c r="Y334" s="2"/>
      <c r="Z334" s="2"/>
      <c r="AA334" s="2"/>
      <c r="AB334" s="2"/>
      <c r="AC334" s="2"/>
      <c r="AD334" s="2"/>
      <c r="AE334" s="2"/>
      <c r="AF334" s="2"/>
      <c r="AG334" s="2"/>
    </row>
    <row r="335" spans="2:33" x14ac:dyDescent="0.2">
      <c r="B335" s="2"/>
      <c r="C335" s="2"/>
      <c r="D335" s="2"/>
      <c r="E335" s="2"/>
      <c r="F335" s="2"/>
      <c r="G335" s="2"/>
      <c r="H335" s="2"/>
      <c r="I335" s="2"/>
      <c r="J335" s="6"/>
      <c r="L335" s="2"/>
      <c r="M335" s="2"/>
      <c r="N335" s="2"/>
      <c r="O335" s="2"/>
      <c r="P335" s="2"/>
      <c r="Q335" s="2"/>
      <c r="R335" s="2"/>
      <c r="S335" s="2"/>
      <c r="T335" s="2"/>
      <c r="U335" s="2"/>
      <c r="V335" s="2"/>
      <c r="W335" s="2"/>
      <c r="X335" s="2"/>
      <c r="Y335" s="2"/>
      <c r="Z335" s="2"/>
      <c r="AA335" s="2"/>
      <c r="AB335" s="2"/>
      <c r="AC335" s="2"/>
      <c r="AD335" s="2"/>
      <c r="AE335" s="2"/>
      <c r="AF335" s="2"/>
      <c r="AG335" s="2"/>
    </row>
    <row r="336" spans="2:33" x14ac:dyDescent="0.2">
      <c r="B336" s="2"/>
      <c r="C336" s="2"/>
      <c r="D336" s="2"/>
      <c r="E336" s="2"/>
      <c r="F336" s="2"/>
      <c r="G336" s="2"/>
      <c r="H336" s="2"/>
      <c r="I336" s="2"/>
      <c r="J336" s="6"/>
      <c r="L336" s="2"/>
      <c r="M336" s="2"/>
      <c r="N336" s="2"/>
      <c r="O336" s="2"/>
      <c r="P336" s="2"/>
      <c r="Q336" s="2"/>
      <c r="R336" s="2"/>
      <c r="S336" s="2"/>
      <c r="T336" s="2"/>
      <c r="U336" s="2"/>
      <c r="V336" s="2"/>
      <c r="W336" s="2"/>
      <c r="X336" s="2"/>
      <c r="Y336" s="2"/>
      <c r="Z336" s="2"/>
      <c r="AA336" s="2"/>
      <c r="AB336" s="2"/>
      <c r="AC336" s="2"/>
      <c r="AD336" s="2"/>
      <c r="AE336" s="2"/>
      <c r="AF336" s="2"/>
      <c r="AG336" s="2"/>
    </row>
    <row r="337" spans="2:33" x14ac:dyDescent="0.2">
      <c r="B337" s="2"/>
      <c r="C337" s="2"/>
      <c r="D337" s="2"/>
      <c r="E337" s="2"/>
      <c r="F337" s="2"/>
      <c r="G337" s="2"/>
      <c r="H337" s="2"/>
      <c r="I337" s="2"/>
      <c r="J337" s="6"/>
      <c r="L337" s="2"/>
      <c r="M337" s="2"/>
      <c r="N337" s="2"/>
      <c r="O337" s="2"/>
      <c r="P337" s="2"/>
      <c r="Q337" s="2"/>
      <c r="R337" s="2"/>
      <c r="S337" s="2"/>
      <c r="T337" s="2"/>
      <c r="U337" s="2"/>
      <c r="V337" s="2"/>
      <c r="W337" s="2"/>
      <c r="X337" s="2"/>
      <c r="Y337" s="2"/>
      <c r="Z337" s="2"/>
      <c r="AA337" s="2"/>
      <c r="AB337" s="2"/>
      <c r="AC337" s="2"/>
      <c r="AD337" s="2"/>
      <c r="AE337" s="2"/>
      <c r="AF337" s="2"/>
      <c r="AG337" s="2"/>
    </row>
    <row r="338" spans="2:33" x14ac:dyDescent="0.2">
      <c r="B338" s="2"/>
      <c r="C338" s="2"/>
      <c r="D338" s="2"/>
      <c r="E338" s="2"/>
      <c r="F338" s="2"/>
      <c r="G338" s="2"/>
      <c r="H338" s="2"/>
      <c r="I338" s="2"/>
      <c r="J338" s="6"/>
      <c r="L338" s="2"/>
      <c r="M338" s="2"/>
      <c r="N338" s="2"/>
      <c r="O338" s="2"/>
      <c r="P338" s="2"/>
      <c r="Q338" s="2"/>
      <c r="R338" s="2"/>
      <c r="S338" s="2"/>
      <c r="T338" s="2"/>
      <c r="U338" s="2"/>
      <c r="V338" s="2"/>
      <c r="W338" s="2"/>
      <c r="X338" s="2"/>
      <c r="Y338" s="2"/>
      <c r="Z338" s="2"/>
      <c r="AA338" s="2"/>
      <c r="AB338" s="2"/>
      <c r="AC338" s="2"/>
      <c r="AD338" s="2"/>
      <c r="AE338" s="2"/>
      <c r="AF338" s="2"/>
      <c r="AG338" s="2"/>
    </row>
    <row r="339" spans="2:33" x14ac:dyDescent="0.2">
      <c r="B339" s="2"/>
      <c r="C339" s="2"/>
      <c r="D339" s="2"/>
      <c r="E339" s="2"/>
      <c r="F339" s="2"/>
      <c r="G339" s="2"/>
      <c r="H339" s="2"/>
      <c r="I339" s="2"/>
      <c r="J339" s="6"/>
      <c r="L339" s="2"/>
      <c r="M339" s="2"/>
      <c r="N339" s="2"/>
      <c r="O339" s="2"/>
      <c r="P339" s="2"/>
      <c r="Q339" s="2"/>
      <c r="R339" s="2"/>
      <c r="S339" s="2"/>
      <c r="T339" s="2"/>
      <c r="U339" s="2"/>
      <c r="V339" s="2"/>
      <c r="W339" s="2"/>
      <c r="X339" s="2"/>
      <c r="Y339" s="2"/>
      <c r="Z339" s="2"/>
      <c r="AA339" s="2"/>
      <c r="AB339" s="2"/>
      <c r="AC339" s="2"/>
      <c r="AD339" s="2"/>
      <c r="AE339" s="2"/>
      <c r="AF339" s="2"/>
      <c r="AG339" s="2"/>
    </row>
    <row r="340" spans="2:33" x14ac:dyDescent="0.2">
      <c r="B340" s="2"/>
      <c r="C340" s="2"/>
      <c r="D340" s="2"/>
      <c r="E340" s="2"/>
      <c r="F340" s="2"/>
      <c r="G340" s="2"/>
      <c r="H340" s="2"/>
      <c r="I340" s="2"/>
      <c r="J340" s="6"/>
      <c r="L340" s="2"/>
      <c r="M340" s="2"/>
      <c r="N340" s="2"/>
      <c r="O340" s="2"/>
      <c r="P340" s="2"/>
      <c r="Q340" s="2"/>
      <c r="R340" s="2"/>
      <c r="S340" s="2"/>
      <c r="T340" s="2"/>
      <c r="U340" s="2"/>
      <c r="V340" s="2"/>
      <c r="W340" s="2"/>
      <c r="X340" s="2"/>
      <c r="Y340" s="2"/>
      <c r="Z340" s="2"/>
      <c r="AA340" s="2"/>
      <c r="AB340" s="2"/>
      <c r="AC340" s="2"/>
      <c r="AD340" s="2"/>
      <c r="AE340" s="2"/>
      <c r="AF340" s="2"/>
      <c r="AG340" s="2"/>
    </row>
    <row r="341" spans="2:33" x14ac:dyDescent="0.2">
      <c r="B341" s="2"/>
      <c r="C341" s="2"/>
      <c r="D341" s="2"/>
      <c r="E341" s="2"/>
      <c r="F341" s="2"/>
      <c r="G341" s="2"/>
      <c r="H341" s="2"/>
      <c r="I341" s="2"/>
      <c r="J341" s="6"/>
      <c r="L341" s="2"/>
      <c r="M341" s="2"/>
      <c r="N341" s="2"/>
      <c r="O341" s="2"/>
      <c r="P341" s="2"/>
      <c r="Q341" s="2"/>
      <c r="R341" s="2"/>
      <c r="S341" s="2"/>
      <c r="T341" s="2"/>
      <c r="U341" s="2"/>
      <c r="V341" s="2"/>
      <c r="W341" s="2"/>
      <c r="X341" s="2"/>
      <c r="Y341" s="2"/>
      <c r="Z341" s="2"/>
      <c r="AA341" s="2"/>
      <c r="AB341" s="2"/>
      <c r="AC341" s="2"/>
      <c r="AD341" s="2"/>
      <c r="AE341" s="2"/>
      <c r="AF341" s="2"/>
      <c r="AG341" s="2"/>
    </row>
    <row r="342" spans="2:33" x14ac:dyDescent="0.2">
      <c r="B342" s="2"/>
      <c r="C342" s="2"/>
      <c r="D342" s="2"/>
      <c r="E342" s="2"/>
      <c r="F342" s="2"/>
      <c r="G342" s="2"/>
      <c r="H342" s="2"/>
      <c r="I342" s="2"/>
      <c r="J342" s="6"/>
      <c r="L342" s="2"/>
      <c r="M342" s="2"/>
      <c r="N342" s="2"/>
      <c r="O342" s="2"/>
      <c r="P342" s="2"/>
      <c r="Q342" s="2"/>
      <c r="R342" s="2"/>
      <c r="S342" s="2"/>
      <c r="T342" s="2"/>
      <c r="U342" s="2"/>
      <c r="V342" s="2"/>
      <c r="W342" s="2"/>
      <c r="X342" s="2"/>
      <c r="Y342" s="2"/>
      <c r="Z342" s="2"/>
      <c r="AA342" s="2"/>
      <c r="AB342" s="2"/>
      <c r="AC342" s="2"/>
      <c r="AD342" s="2"/>
      <c r="AE342" s="2"/>
      <c r="AF342" s="2"/>
      <c r="AG342" s="2"/>
    </row>
    <row r="343" spans="2:33" x14ac:dyDescent="0.2">
      <c r="B343" s="2"/>
      <c r="C343" s="2"/>
      <c r="D343" s="2"/>
      <c r="E343" s="2"/>
      <c r="F343" s="2"/>
      <c r="G343" s="2"/>
      <c r="H343" s="2"/>
      <c r="I343" s="2"/>
      <c r="J343" s="6"/>
      <c r="L343" s="2"/>
      <c r="M343" s="2"/>
      <c r="N343" s="2"/>
      <c r="O343" s="2"/>
      <c r="P343" s="2"/>
      <c r="Q343" s="2"/>
      <c r="R343" s="2"/>
      <c r="S343" s="2"/>
      <c r="T343" s="2"/>
      <c r="U343" s="2"/>
      <c r="V343" s="2"/>
      <c r="W343" s="2"/>
      <c r="X343" s="2"/>
      <c r="Y343" s="2"/>
      <c r="Z343" s="2"/>
      <c r="AA343" s="2"/>
      <c r="AB343" s="2"/>
      <c r="AC343" s="2"/>
      <c r="AD343" s="2"/>
      <c r="AE343" s="2"/>
      <c r="AF343" s="2"/>
      <c r="AG343" s="2"/>
    </row>
    <row r="344" spans="2:33" x14ac:dyDescent="0.2">
      <c r="B344" s="2"/>
      <c r="C344" s="2"/>
      <c r="D344" s="2"/>
      <c r="E344" s="2"/>
      <c r="F344" s="2"/>
      <c r="G344" s="2"/>
      <c r="H344" s="2"/>
      <c r="I344" s="2"/>
      <c r="J344" s="6"/>
      <c r="L344" s="2"/>
      <c r="M344" s="2"/>
      <c r="N344" s="2"/>
      <c r="O344" s="2"/>
      <c r="P344" s="2"/>
      <c r="Q344" s="2"/>
      <c r="R344" s="2"/>
      <c r="S344" s="2"/>
      <c r="T344" s="2"/>
      <c r="U344" s="2"/>
      <c r="V344" s="2"/>
      <c r="W344" s="2"/>
      <c r="X344" s="2"/>
      <c r="Y344" s="2"/>
      <c r="Z344" s="2"/>
      <c r="AA344" s="2"/>
      <c r="AB344" s="2"/>
      <c r="AC344" s="2"/>
      <c r="AD344" s="2"/>
      <c r="AE344" s="2"/>
      <c r="AF344" s="2"/>
      <c r="AG344" s="2"/>
    </row>
    <row r="345" spans="2:33" x14ac:dyDescent="0.2">
      <c r="B345" s="2"/>
      <c r="C345" s="2"/>
      <c r="D345" s="2"/>
      <c r="E345" s="2"/>
      <c r="F345" s="2"/>
      <c r="G345" s="2"/>
      <c r="H345" s="2"/>
      <c r="I345" s="2"/>
      <c r="J345" s="6"/>
      <c r="L345" s="2"/>
      <c r="M345" s="2"/>
      <c r="N345" s="2"/>
      <c r="O345" s="2"/>
      <c r="P345" s="2"/>
      <c r="Q345" s="2"/>
      <c r="R345" s="2"/>
      <c r="S345" s="2"/>
      <c r="T345" s="2"/>
      <c r="U345" s="2"/>
      <c r="V345" s="2"/>
      <c r="W345" s="2"/>
      <c r="X345" s="2"/>
      <c r="Y345" s="2"/>
      <c r="Z345" s="2"/>
      <c r="AA345" s="2"/>
      <c r="AB345" s="2"/>
      <c r="AC345" s="2"/>
      <c r="AD345" s="2"/>
      <c r="AE345" s="2"/>
      <c r="AF345" s="2"/>
      <c r="AG345" s="2"/>
    </row>
    <row r="346" spans="2:33" x14ac:dyDescent="0.2">
      <c r="B346" s="2"/>
      <c r="C346" s="2"/>
      <c r="D346" s="2"/>
      <c r="E346" s="2"/>
      <c r="F346" s="2"/>
      <c r="G346" s="2"/>
      <c r="H346" s="2"/>
      <c r="I346" s="2"/>
      <c r="J346" s="6"/>
      <c r="L346" s="2"/>
      <c r="M346" s="2"/>
      <c r="N346" s="2"/>
      <c r="O346" s="2"/>
      <c r="P346" s="2"/>
      <c r="Q346" s="2"/>
      <c r="R346" s="2"/>
      <c r="S346" s="2"/>
      <c r="T346" s="2"/>
      <c r="U346" s="2"/>
      <c r="V346" s="2"/>
      <c r="W346" s="2"/>
      <c r="X346" s="2"/>
      <c r="Y346" s="2"/>
      <c r="Z346" s="2"/>
      <c r="AA346" s="2"/>
      <c r="AB346" s="2"/>
      <c r="AC346" s="2"/>
      <c r="AD346" s="2"/>
      <c r="AE346" s="2"/>
      <c r="AF346" s="2"/>
      <c r="AG346" s="2"/>
    </row>
    <row r="347" spans="2:33" x14ac:dyDescent="0.2">
      <c r="B347" s="2"/>
      <c r="C347" s="2"/>
      <c r="D347" s="2"/>
      <c r="E347" s="2"/>
      <c r="F347" s="2"/>
      <c r="G347" s="2"/>
      <c r="H347" s="2"/>
      <c r="I347" s="2"/>
      <c r="J347" s="6"/>
      <c r="L347" s="2"/>
      <c r="M347" s="2"/>
      <c r="N347" s="2"/>
      <c r="O347" s="2"/>
      <c r="P347" s="2"/>
      <c r="Q347" s="2"/>
      <c r="R347" s="2"/>
      <c r="S347" s="2"/>
      <c r="T347" s="2"/>
      <c r="U347" s="2"/>
      <c r="V347" s="2"/>
      <c r="W347" s="2"/>
      <c r="X347" s="2"/>
      <c r="Y347" s="2"/>
      <c r="Z347" s="2"/>
      <c r="AA347" s="2"/>
      <c r="AB347" s="2"/>
      <c r="AC347" s="2"/>
      <c r="AD347" s="2"/>
      <c r="AE347" s="2"/>
      <c r="AF347" s="2"/>
      <c r="AG347" s="2"/>
    </row>
    <row r="348" spans="2:33" x14ac:dyDescent="0.2">
      <c r="B348" s="2"/>
      <c r="C348" s="2"/>
      <c r="D348" s="2"/>
      <c r="E348" s="2"/>
      <c r="F348" s="2"/>
      <c r="G348" s="2"/>
      <c r="H348" s="2"/>
      <c r="I348" s="2"/>
      <c r="J348" s="6"/>
      <c r="L348" s="2"/>
      <c r="M348" s="2"/>
      <c r="N348" s="2"/>
      <c r="O348" s="2"/>
      <c r="P348" s="2"/>
      <c r="Q348" s="2"/>
      <c r="R348" s="2"/>
      <c r="S348" s="2"/>
      <c r="T348" s="2"/>
      <c r="U348" s="2"/>
      <c r="V348" s="2"/>
      <c r="W348" s="2"/>
      <c r="X348" s="2"/>
      <c r="Y348" s="2"/>
      <c r="Z348" s="2"/>
      <c r="AA348" s="2"/>
      <c r="AB348" s="2"/>
      <c r="AC348" s="2"/>
      <c r="AD348" s="2"/>
      <c r="AE348" s="2"/>
      <c r="AF348" s="2"/>
      <c r="AG348" s="2"/>
    </row>
    <row r="349" spans="2:33" x14ac:dyDescent="0.2">
      <c r="B349" s="2"/>
      <c r="C349" s="2"/>
      <c r="D349" s="2"/>
      <c r="E349" s="2"/>
      <c r="F349" s="2"/>
      <c r="G349" s="2"/>
      <c r="H349" s="2"/>
      <c r="I349" s="2"/>
      <c r="J349" s="6"/>
      <c r="L349" s="2"/>
      <c r="M349" s="2"/>
      <c r="N349" s="2"/>
      <c r="O349" s="2"/>
      <c r="P349" s="2"/>
      <c r="Q349" s="2"/>
      <c r="R349" s="2"/>
      <c r="S349" s="2"/>
      <c r="T349" s="2"/>
      <c r="U349" s="2"/>
      <c r="V349" s="2"/>
      <c r="W349" s="2"/>
      <c r="X349" s="2"/>
      <c r="Y349" s="2"/>
      <c r="Z349" s="2"/>
      <c r="AA349" s="2"/>
      <c r="AB349" s="2"/>
      <c r="AC349" s="2"/>
      <c r="AD349" s="2"/>
      <c r="AE349" s="2"/>
      <c r="AF349" s="2"/>
      <c r="AG349" s="2"/>
    </row>
    <row r="350" spans="2:33" x14ac:dyDescent="0.2">
      <c r="B350" s="2"/>
      <c r="C350" s="2"/>
      <c r="D350" s="2"/>
      <c r="E350" s="2"/>
      <c r="F350" s="2"/>
      <c r="G350" s="2"/>
      <c r="H350" s="2"/>
      <c r="I350" s="2"/>
      <c r="J350" s="6"/>
      <c r="L350" s="2"/>
      <c r="M350" s="2"/>
      <c r="N350" s="2"/>
      <c r="O350" s="2"/>
      <c r="P350" s="2"/>
      <c r="Q350" s="2"/>
      <c r="R350" s="2"/>
      <c r="S350" s="2"/>
      <c r="T350" s="2"/>
      <c r="U350" s="2"/>
      <c r="V350" s="2"/>
      <c r="W350" s="2"/>
      <c r="X350" s="2"/>
      <c r="Y350" s="2"/>
      <c r="Z350" s="2"/>
      <c r="AA350" s="2"/>
      <c r="AB350" s="2"/>
      <c r="AC350" s="2"/>
      <c r="AD350" s="2"/>
      <c r="AE350" s="2"/>
      <c r="AF350" s="2"/>
      <c r="AG350" s="2"/>
    </row>
    <row r="351" spans="2:33" x14ac:dyDescent="0.2">
      <c r="B351" s="2"/>
      <c r="C351" s="2"/>
      <c r="D351" s="2"/>
      <c r="E351" s="2"/>
      <c r="F351" s="2"/>
      <c r="G351" s="2"/>
      <c r="H351" s="2"/>
      <c r="I351" s="2"/>
      <c r="J351" s="6"/>
      <c r="L351" s="2"/>
      <c r="M351" s="2"/>
      <c r="N351" s="2"/>
      <c r="O351" s="2"/>
      <c r="P351" s="2"/>
      <c r="Q351" s="2"/>
      <c r="R351" s="2"/>
      <c r="S351" s="2"/>
      <c r="T351" s="2"/>
      <c r="U351" s="2"/>
      <c r="V351" s="2"/>
      <c r="W351" s="2"/>
      <c r="X351" s="2"/>
      <c r="Y351" s="2"/>
      <c r="Z351" s="2"/>
      <c r="AA351" s="2"/>
      <c r="AB351" s="2"/>
      <c r="AC351" s="2"/>
      <c r="AD351" s="2"/>
      <c r="AE351" s="2"/>
      <c r="AF351" s="2"/>
      <c r="AG351" s="2"/>
    </row>
    <row r="352" spans="2:33" x14ac:dyDescent="0.2">
      <c r="B352" s="2"/>
      <c r="C352" s="2"/>
      <c r="D352" s="2"/>
      <c r="E352" s="2"/>
      <c r="F352" s="2"/>
      <c r="G352" s="2"/>
      <c r="H352" s="2"/>
      <c r="I352" s="2"/>
      <c r="J352" s="6"/>
      <c r="L352" s="2"/>
      <c r="M352" s="2"/>
      <c r="N352" s="2"/>
      <c r="O352" s="2"/>
      <c r="P352" s="2"/>
      <c r="Q352" s="2"/>
      <c r="R352" s="2"/>
      <c r="S352" s="2"/>
      <c r="T352" s="2"/>
      <c r="U352" s="2"/>
      <c r="V352" s="2"/>
      <c r="W352" s="2"/>
      <c r="X352" s="2"/>
      <c r="Y352" s="2"/>
      <c r="Z352" s="2"/>
      <c r="AA352" s="2"/>
      <c r="AB352" s="2"/>
      <c r="AC352" s="2"/>
      <c r="AD352" s="2"/>
      <c r="AE352" s="2"/>
      <c r="AF352" s="2"/>
      <c r="AG352" s="2"/>
    </row>
    <row r="353" spans="2:33" x14ac:dyDescent="0.2">
      <c r="B353" s="2"/>
      <c r="C353" s="2"/>
      <c r="D353" s="2"/>
      <c r="E353" s="2"/>
      <c r="F353" s="2"/>
      <c r="G353" s="2"/>
      <c r="H353" s="2"/>
      <c r="I353" s="2"/>
      <c r="J353" s="6"/>
      <c r="L353" s="2"/>
      <c r="M353" s="2"/>
      <c r="N353" s="2"/>
      <c r="O353" s="2"/>
      <c r="P353" s="2"/>
      <c r="Q353" s="2"/>
      <c r="R353" s="2"/>
      <c r="S353" s="2"/>
      <c r="T353" s="2"/>
      <c r="U353" s="2"/>
      <c r="V353" s="2"/>
      <c r="W353" s="2"/>
      <c r="X353" s="2"/>
      <c r="Y353" s="2"/>
      <c r="Z353" s="2"/>
      <c r="AA353" s="2"/>
      <c r="AB353" s="2"/>
      <c r="AC353" s="2"/>
      <c r="AD353" s="2"/>
      <c r="AE353" s="2"/>
      <c r="AF353" s="2"/>
      <c r="AG353" s="2"/>
    </row>
    <row r="354" spans="2:33" x14ac:dyDescent="0.2">
      <c r="B354" s="2"/>
      <c r="C354" s="2"/>
      <c r="D354" s="2"/>
      <c r="E354" s="2"/>
      <c r="F354" s="2"/>
      <c r="G354" s="2"/>
      <c r="H354" s="2"/>
      <c r="I354" s="2"/>
      <c r="J354" s="6"/>
      <c r="L354" s="2"/>
      <c r="M354" s="2"/>
      <c r="N354" s="2"/>
      <c r="O354" s="2"/>
      <c r="P354" s="2"/>
      <c r="Q354" s="2"/>
      <c r="R354" s="2"/>
      <c r="S354" s="2"/>
      <c r="T354" s="2"/>
      <c r="U354" s="2"/>
      <c r="V354" s="2"/>
      <c r="W354" s="2"/>
      <c r="X354" s="2"/>
      <c r="Y354" s="2"/>
      <c r="Z354" s="2"/>
      <c r="AA354" s="2"/>
      <c r="AB354" s="2"/>
      <c r="AC354" s="2"/>
      <c r="AD354" s="2"/>
      <c r="AE354" s="2"/>
      <c r="AF354" s="2"/>
      <c r="AG354" s="2"/>
    </row>
    <row r="355" spans="2:33" x14ac:dyDescent="0.2">
      <c r="B355" s="2"/>
      <c r="C355" s="2"/>
      <c r="D355" s="2"/>
      <c r="E355" s="2"/>
      <c r="F355" s="2"/>
      <c r="G355" s="2"/>
      <c r="H355" s="2"/>
      <c r="I355" s="2"/>
      <c r="J355" s="6"/>
      <c r="L355" s="2"/>
      <c r="M355" s="2"/>
      <c r="N355" s="2"/>
      <c r="O355" s="2"/>
      <c r="P355" s="2"/>
      <c r="Q355" s="2"/>
      <c r="R355" s="2"/>
      <c r="S355" s="2"/>
      <c r="T355" s="2"/>
      <c r="U355" s="2"/>
      <c r="V355" s="2"/>
      <c r="W355" s="2"/>
      <c r="X355" s="2"/>
      <c r="Y355" s="2"/>
      <c r="Z355" s="2"/>
      <c r="AA355" s="2"/>
      <c r="AB355" s="2"/>
      <c r="AC355" s="2"/>
      <c r="AD355" s="2"/>
      <c r="AE355" s="2"/>
      <c r="AF355" s="2"/>
      <c r="AG355" s="2"/>
    </row>
    <row r="356" spans="2:33" x14ac:dyDescent="0.2">
      <c r="B356" s="2"/>
      <c r="C356" s="2"/>
      <c r="D356" s="2"/>
      <c r="E356" s="2"/>
      <c r="F356" s="2"/>
      <c r="G356" s="2"/>
      <c r="H356" s="2"/>
      <c r="I356" s="2"/>
      <c r="J356" s="6"/>
      <c r="L356" s="2"/>
      <c r="M356" s="2"/>
      <c r="N356" s="2"/>
      <c r="O356" s="2"/>
      <c r="P356" s="2"/>
      <c r="Q356" s="2"/>
      <c r="R356" s="2"/>
      <c r="S356" s="2"/>
      <c r="T356" s="2"/>
      <c r="U356" s="2"/>
      <c r="V356" s="2"/>
      <c r="W356" s="2"/>
      <c r="X356" s="2"/>
      <c r="Y356" s="2"/>
      <c r="Z356" s="2"/>
      <c r="AA356" s="2"/>
      <c r="AB356" s="2"/>
      <c r="AC356" s="2"/>
      <c r="AD356" s="2"/>
      <c r="AE356" s="2"/>
      <c r="AF356" s="2"/>
      <c r="AG356" s="2"/>
    </row>
    <row r="357" spans="2:33" x14ac:dyDescent="0.2">
      <c r="B357" s="2"/>
      <c r="C357" s="2"/>
      <c r="D357" s="2"/>
      <c r="E357" s="2"/>
      <c r="F357" s="2"/>
      <c r="G357" s="2"/>
      <c r="H357" s="2"/>
      <c r="I357" s="2"/>
      <c r="J357" s="6"/>
      <c r="L357" s="2"/>
      <c r="M357" s="2"/>
      <c r="N357" s="2"/>
      <c r="O357" s="2"/>
      <c r="P357" s="2"/>
      <c r="Q357" s="2"/>
      <c r="R357" s="2"/>
      <c r="S357" s="2"/>
      <c r="T357" s="2"/>
      <c r="U357" s="2"/>
      <c r="V357" s="2"/>
      <c r="W357" s="2"/>
      <c r="X357" s="2"/>
      <c r="Y357" s="2"/>
      <c r="Z357" s="2"/>
      <c r="AA357" s="2"/>
      <c r="AB357" s="2"/>
      <c r="AC357" s="2"/>
      <c r="AD357" s="2"/>
      <c r="AE357" s="2"/>
      <c r="AF357" s="2"/>
      <c r="AG357" s="2"/>
    </row>
    <row r="358" spans="2:33" x14ac:dyDescent="0.2">
      <c r="B358" s="2"/>
      <c r="C358" s="2"/>
      <c r="D358" s="2"/>
      <c r="E358" s="2"/>
      <c r="F358" s="2"/>
      <c r="G358" s="2"/>
      <c r="H358" s="2"/>
      <c r="I358" s="2"/>
      <c r="J358" s="6"/>
      <c r="L358" s="2"/>
      <c r="M358" s="2"/>
      <c r="N358" s="2"/>
      <c r="O358" s="2"/>
      <c r="P358" s="2"/>
      <c r="Q358" s="2"/>
      <c r="R358" s="2"/>
      <c r="S358" s="2"/>
      <c r="T358" s="2"/>
      <c r="U358" s="2"/>
      <c r="V358" s="2"/>
      <c r="W358" s="2"/>
      <c r="X358" s="2"/>
      <c r="Y358" s="2"/>
      <c r="Z358" s="2"/>
      <c r="AA358" s="2"/>
      <c r="AB358" s="2"/>
      <c r="AC358" s="2"/>
      <c r="AD358" s="2"/>
      <c r="AE358" s="2"/>
      <c r="AF358" s="2"/>
      <c r="AG358" s="2"/>
    </row>
    <row r="359" spans="2:33" x14ac:dyDescent="0.2">
      <c r="B359" s="2"/>
      <c r="C359" s="2"/>
      <c r="D359" s="2"/>
      <c r="E359" s="2"/>
      <c r="F359" s="2"/>
      <c r="G359" s="2"/>
      <c r="H359" s="2"/>
      <c r="I359" s="2"/>
      <c r="J359" s="6"/>
      <c r="L359" s="2"/>
      <c r="M359" s="2"/>
      <c r="N359" s="2"/>
      <c r="O359" s="2"/>
      <c r="P359" s="2"/>
      <c r="Q359" s="2"/>
      <c r="R359" s="2"/>
      <c r="S359" s="2"/>
      <c r="T359" s="2"/>
      <c r="U359" s="2"/>
      <c r="V359" s="2"/>
      <c r="W359" s="2"/>
      <c r="X359" s="2"/>
      <c r="Y359" s="2"/>
      <c r="Z359" s="2"/>
      <c r="AA359" s="2"/>
      <c r="AB359" s="2"/>
      <c r="AC359" s="2"/>
      <c r="AD359" s="2"/>
      <c r="AE359" s="2"/>
      <c r="AF359" s="2"/>
      <c r="AG359" s="2"/>
    </row>
    <row r="360" spans="2:33" x14ac:dyDescent="0.2">
      <c r="B360" s="2"/>
      <c r="C360" s="2"/>
      <c r="D360" s="2"/>
      <c r="E360" s="2"/>
      <c r="F360" s="2"/>
      <c r="G360" s="2"/>
      <c r="H360" s="2"/>
      <c r="I360" s="2"/>
      <c r="J360" s="6"/>
      <c r="L360" s="2"/>
      <c r="M360" s="2"/>
      <c r="N360" s="2"/>
      <c r="O360" s="2"/>
      <c r="P360" s="2"/>
      <c r="Q360" s="2"/>
      <c r="R360" s="2"/>
      <c r="S360" s="2"/>
      <c r="T360" s="2"/>
      <c r="U360" s="2"/>
      <c r="V360" s="2"/>
      <c r="W360" s="2"/>
      <c r="X360" s="2"/>
      <c r="Y360" s="2"/>
      <c r="Z360" s="2"/>
      <c r="AA360" s="2"/>
      <c r="AB360" s="2"/>
      <c r="AC360" s="2"/>
      <c r="AD360" s="2"/>
      <c r="AE360" s="2"/>
      <c r="AF360" s="2"/>
      <c r="AG360" s="2"/>
    </row>
    <row r="361" spans="2:33" x14ac:dyDescent="0.2">
      <c r="B361" s="2"/>
      <c r="C361" s="2"/>
      <c r="D361" s="2"/>
      <c r="E361" s="2"/>
      <c r="F361" s="2"/>
      <c r="G361" s="2"/>
      <c r="H361" s="2"/>
      <c r="I361" s="2"/>
      <c r="J361" s="6"/>
      <c r="L361" s="2"/>
      <c r="M361" s="2"/>
      <c r="N361" s="2"/>
      <c r="O361" s="2"/>
      <c r="P361" s="2"/>
      <c r="Q361" s="2"/>
      <c r="R361" s="2"/>
      <c r="S361" s="2"/>
      <c r="T361" s="2"/>
      <c r="U361" s="2"/>
      <c r="V361" s="2"/>
      <c r="W361" s="2"/>
      <c r="X361" s="2"/>
      <c r="Y361" s="2"/>
      <c r="Z361" s="2"/>
      <c r="AA361" s="2"/>
      <c r="AB361" s="2"/>
      <c r="AC361" s="2"/>
      <c r="AD361" s="2"/>
      <c r="AE361" s="2"/>
      <c r="AF361" s="2"/>
      <c r="AG361" s="2"/>
    </row>
    <row r="362" spans="2:33" x14ac:dyDescent="0.2">
      <c r="B362" s="2"/>
      <c r="C362" s="2"/>
      <c r="D362" s="2"/>
      <c r="E362" s="2"/>
      <c r="F362" s="2"/>
      <c r="G362" s="2"/>
      <c r="H362" s="2"/>
      <c r="I362" s="2"/>
      <c r="J362" s="6"/>
      <c r="L362" s="2"/>
      <c r="M362" s="2"/>
      <c r="N362" s="2"/>
      <c r="O362" s="2"/>
      <c r="P362" s="2"/>
      <c r="Q362" s="2"/>
      <c r="R362" s="2"/>
      <c r="S362" s="2"/>
      <c r="T362" s="2"/>
      <c r="U362" s="2"/>
      <c r="V362" s="2"/>
      <c r="W362" s="2"/>
      <c r="X362" s="2"/>
      <c r="Y362" s="2"/>
      <c r="Z362" s="2"/>
      <c r="AA362" s="2"/>
      <c r="AB362" s="2"/>
      <c r="AC362" s="2"/>
      <c r="AD362" s="2"/>
      <c r="AE362" s="2"/>
      <c r="AF362" s="2"/>
      <c r="AG362" s="2"/>
    </row>
    <row r="363" spans="2:33" x14ac:dyDescent="0.2">
      <c r="B363" s="2"/>
      <c r="C363" s="2"/>
      <c r="D363" s="2"/>
      <c r="E363" s="2"/>
      <c r="F363" s="2"/>
      <c r="G363" s="2"/>
      <c r="H363" s="2"/>
      <c r="I363" s="2"/>
      <c r="J363" s="6"/>
      <c r="L363" s="2"/>
      <c r="M363" s="2"/>
      <c r="N363" s="2"/>
      <c r="O363" s="2"/>
      <c r="P363" s="2"/>
      <c r="Q363" s="2"/>
      <c r="R363" s="2"/>
      <c r="S363" s="2"/>
      <c r="T363" s="2"/>
      <c r="U363" s="2"/>
      <c r="V363" s="2"/>
      <c r="W363" s="2"/>
      <c r="X363" s="2"/>
      <c r="Y363" s="2"/>
      <c r="Z363" s="2"/>
      <c r="AA363" s="2"/>
      <c r="AB363" s="2"/>
      <c r="AC363" s="2"/>
      <c r="AD363" s="2"/>
      <c r="AE363" s="2"/>
      <c r="AF363" s="2"/>
      <c r="AG363" s="2"/>
    </row>
    <row r="364" spans="2:33" x14ac:dyDescent="0.2">
      <c r="B364" s="2"/>
      <c r="C364" s="2"/>
      <c r="D364" s="2"/>
      <c r="E364" s="2"/>
      <c r="F364" s="2"/>
      <c r="G364" s="2"/>
      <c r="H364" s="2"/>
      <c r="I364" s="2"/>
      <c r="J364" s="6"/>
      <c r="L364" s="2"/>
      <c r="M364" s="2"/>
      <c r="N364" s="2"/>
      <c r="O364" s="2"/>
      <c r="P364" s="2"/>
      <c r="Q364" s="2"/>
      <c r="R364" s="2"/>
      <c r="S364" s="2"/>
      <c r="T364" s="2"/>
      <c r="U364" s="2"/>
      <c r="V364" s="2"/>
      <c r="W364" s="2"/>
      <c r="X364" s="2"/>
      <c r="Y364" s="2"/>
      <c r="Z364" s="2"/>
      <c r="AA364" s="2"/>
      <c r="AB364" s="2"/>
      <c r="AC364" s="2"/>
      <c r="AD364" s="2"/>
      <c r="AE364" s="2"/>
      <c r="AF364" s="2"/>
      <c r="AG364" s="2"/>
    </row>
    <row r="365" spans="2:33" x14ac:dyDescent="0.2">
      <c r="B365" s="2"/>
      <c r="C365" s="2"/>
      <c r="D365" s="2"/>
      <c r="E365" s="2"/>
      <c r="F365" s="2"/>
      <c r="G365" s="2"/>
      <c r="H365" s="2"/>
      <c r="I365" s="2"/>
      <c r="J365" s="6"/>
      <c r="L365" s="2"/>
      <c r="M365" s="2"/>
      <c r="N365" s="2"/>
      <c r="O365" s="2"/>
      <c r="P365" s="2"/>
      <c r="Q365" s="2"/>
      <c r="R365" s="2"/>
      <c r="S365" s="2"/>
      <c r="T365" s="2"/>
      <c r="U365" s="2"/>
      <c r="V365" s="2"/>
      <c r="W365" s="2"/>
      <c r="X365" s="2"/>
      <c r="Y365" s="2"/>
      <c r="Z365" s="2"/>
      <c r="AA365" s="2"/>
      <c r="AB365" s="2"/>
      <c r="AC365" s="2"/>
      <c r="AD365" s="2"/>
      <c r="AE365" s="2"/>
      <c r="AF365" s="2"/>
      <c r="AG365" s="2"/>
    </row>
    <row r="366" spans="2:33" x14ac:dyDescent="0.2">
      <c r="B366" s="2"/>
      <c r="C366" s="2"/>
      <c r="D366" s="2"/>
      <c r="E366" s="2"/>
      <c r="F366" s="2"/>
      <c r="G366" s="2"/>
      <c r="H366" s="2"/>
      <c r="I366" s="2"/>
      <c r="J366" s="6"/>
      <c r="L366" s="2"/>
      <c r="M366" s="2"/>
      <c r="N366" s="2"/>
      <c r="O366" s="2"/>
      <c r="P366" s="2"/>
      <c r="Q366" s="2"/>
      <c r="R366" s="2"/>
      <c r="S366" s="2"/>
      <c r="T366" s="2"/>
      <c r="U366" s="2"/>
      <c r="V366" s="2"/>
      <c r="W366" s="2"/>
      <c r="X366" s="2"/>
      <c r="Y366" s="2"/>
      <c r="Z366" s="2"/>
      <c r="AA366" s="2"/>
      <c r="AB366" s="2"/>
      <c r="AC366" s="2"/>
      <c r="AD366" s="2"/>
      <c r="AE366" s="2"/>
      <c r="AF366" s="2"/>
      <c r="AG366" s="2"/>
    </row>
    <row r="367" spans="2:33" x14ac:dyDescent="0.2">
      <c r="B367" s="2"/>
      <c r="C367" s="2"/>
      <c r="D367" s="2"/>
      <c r="E367" s="2"/>
      <c r="F367" s="2"/>
      <c r="G367" s="2"/>
      <c r="H367" s="2"/>
      <c r="I367" s="2"/>
      <c r="J367" s="6"/>
      <c r="L367" s="2"/>
      <c r="M367" s="2"/>
      <c r="N367" s="2"/>
      <c r="O367" s="2"/>
      <c r="P367" s="2"/>
      <c r="Q367" s="2"/>
      <c r="R367" s="2"/>
      <c r="S367" s="2"/>
      <c r="T367" s="2"/>
      <c r="U367" s="2"/>
      <c r="V367" s="2"/>
      <c r="W367" s="2"/>
      <c r="X367" s="2"/>
      <c r="Y367" s="2"/>
      <c r="Z367" s="2"/>
      <c r="AA367" s="2"/>
      <c r="AB367" s="2"/>
      <c r="AC367" s="2"/>
      <c r="AD367" s="2"/>
      <c r="AE367" s="2"/>
      <c r="AF367" s="2"/>
      <c r="AG367" s="2"/>
    </row>
    <row r="368" spans="2:33" x14ac:dyDescent="0.2">
      <c r="B368" s="2"/>
      <c r="C368" s="2"/>
      <c r="D368" s="2"/>
      <c r="E368" s="2"/>
      <c r="F368" s="2"/>
      <c r="G368" s="2"/>
      <c r="H368" s="2"/>
      <c r="I368" s="2"/>
      <c r="J368" s="6"/>
      <c r="L368" s="2"/>
      <c r="M368" s="2"/>
      <c r="N368" s="2"/>
      <c r="O368" s="2"/>
      <c r="P368" s="2"/>
      <c r="Q368" s="2"/>
      <c r="R368" s="2"/>
      <c r="S368" s="2"/>
      <c r="T368" s="2"/>
      <c r="U368" s="2"/>
      <c r="V368" s="2"/>
      <c r="W368" s="2"/>
      <c r="X368" s="2"/>
      <c r="Y368" s="2"/>
      <c r="Z368" s="2"/>
      <c r="AA368" s="2"/>
      <c r="AB368" s="2"/>
      <c r="AC368" s="2"/>
      <c r="AD368" s="2"/>
      <c r="AE368" s="2"/>
      <c r="AF368" s="2"/>
      <c r="AG368" s="2"/>
    </row>
    <row r="369" spans="2:33" x14ac:dyDescent="0.2">
      <c r="B369" s="2"/>
      <c r="C369" s="2"/>
      <c r="D369" s="2"/>
      <c r="E369" s="2"/>
      <c r="F369" s="2"/>
      <c r="G369" s="2"/>
      <c r="H369" s="2"/>
      <c r="I369" s="2"/>
      <c r="J369" s="6"/>
      <c r="L369" s="2"/>
      <c r="M369" s="2"/>
      <c r="N369" s="2"/>
      <c r="O369" s="2"/>
      <c r="P369" s="2"/>
      <c r="Q369" s="2"/>
      <c r="R369" s="2"/>
      <c r="S369" s="2"/>
      <c r="T369" s="2"/>
      <c r="U369" s="2"/>
      <c r="V369" s="2"/>
      <c r="W369" s="2"/>
      <c r="X369" s="2"/>
      <c r="Y369" s="2"/>
      <c r="Z369" s="2"/>
      <c r="AA369" s="2"/>
      <c r="AB369" s="2"/>
      <c r="AC369" s="2"/>
      <c r="AD369" s="2"/>
      <c r="AE369" s="2"/>
      <c r="AF369" s="2"/>
      <c r="AG369" s="2"/>
    </row>
    <row r="370" spans="2:33" x14ac:dyDescent="0.2">
      <c r="B370" s="2"/>
      <c r="C370" s="2"/>
      <c r="D370" s="2"/>
      <c r="E370" s="2"/>
      <c r="F370" s="2"/>
      <c r="G370" s="2"/>
      <c r="H370" s="2"/>
      <c r="I370" s="2"/>
      <c r="J370" s="6"/>
      <c r="L370" s="2"/>
      <c r="M370" s="2"/>
      <c r="N370" s="2"/>
      <c r="O370" s="2"/>
      <c r="P370" s="2"/>
      <c r="Q370" s="2"/>
      <c r="R370" s="2"/>
      <c r="S370" s="2"/>
      <c r="T370" s="2"/>
      <c r="U370" s="2"/>
      <c r="V370" s="2"/>
      <c r="W370" s="2"/>
      <c r="X370" s="2"/>
      <c r="Y370" s="2"/>
      <c r="Z370" s="2"/>
      <c r="AA370" s="2"/>
      <c r="AB370" s="2"/>
      <c r="AC370" s="2"/>
      <c r="AD370" s="2"/>
      <c r="AE370" s="2"/>
      <c r="AF370" s="2"/>
      <c r="AG370" s="2"/>
    </row>
    <row r="371" spans="2:33" x14ac:dyDescent="0.2">
      <c r="B371" s="2"/>
      <c r="C371" s="2"/>
      <c r="D371" s="2"/>
      <c r="E371" s="2"/>
      <c r="F371" s="2"/>
      <c r="G371" s="2"/>
      <c r="H371" s="2"/>
      <c r="I371" s="2"/>
      <c r="J371" s="6"/>
      <c r="L371" s="2"/>
      <c r="M371" s="2"/>
      <c r="N371" s="2"/>
      <c r="O371" s="2"/>
      <c r="P371" s="2"/>
      <c r="Q371" s="2"/>
      <c r="R371" s="2"/>
      <c r="S371" s="2"/>
      <c r="T371" s="2"/>
      <c r="U371" s="2"/>
      <c r="V371" s="2"/>
      <c r="W371" s="2"/>
      <c r="X371" s="2"/>
      <c r="Y371" s="2"/>
      <c r="Z371" s="2"/>
      <c r="AA371" s="2"/>
      <c r="AB371" s="2"/>
      <c r="AC371" s="2"/>
      <c r="AD371" s="2"/>
      <c r="AE371" s="2"/>
      <c r="AF371" s="2"/>
      <c r="AG371" s="2"/>
    </row>
    <row r="372" spans="2:33" x14ac:dyDescent="0.2">
      <c r="B372" s="2"/>
      <c r="C372" s="2"/>
      <c r="D372" s="2"/>
      <c r="E372" s="2"/>
      <c r="F372" s="2"/>
      <c r="G372" s="2"/>
      <c r="H372" s="2"/>
      <c r="I372" s="2"/>
      <c r="J372" s="6"/>
      <c r="L372" s="2"/>
      <c r="M372" s="2"/>
      <c r="N372" s="2"/>
      <c r="O372" s="2"/>
      <c r="P372" s="2"/>
      <c r="Q372" s="2"/>
      <c r="R372" s="2"/>
      <c r="S372" s="2"/>
      <c r="T372" s="2"/>
      <c r="U372" s="2"/>
      <c r="V372" s="2"/>
      <c r="W372" s="2"/>
      <c r="X372" s="2"/>
      <c r="Y372" s="2"/>
      <c r="Z372" s="2"/>
      <c r="AA372" s="2"/>
      <c r="AB372" s="2"/>
      <c r="AC372" s="2"/>
      <c r="AD372" s="2"/>
      <c r="AE372" s="2"/>
      <c r="AF372" s="2"/>
      <c r="AG372" s="2"/>
    </row>
    <row r="373" spans="2:33" x14ac:dyDescent="0.2">
      <c r="B373" s="2"/>
      <c r="C373" s="2"/>
      <c r="D373" s="2"/>
      <c r="E373" s="2"/>
      <c r="F373" s="2"/>
      <c r="G373" s="2"/>
      <c r="H373" s="2"/>
      <c r="I373" s="2"/>
      <c r="J373" s="6"/>
      <c r="L373" s="2"/>
      <c r="M373" s="2"/>
      <c r="N373" s="2"/>
      <c r="O373" s="2"/>
      <c r="P373" s="2"/>
      <c r="Q373" s="2"/>
      <c r="R373" s="2"/>
      <c r="S373" s="2"/>
      <c r="T373" s="2"/>
      <c r="U373" s="2"/>
      <c r="V373" s="2"/>
      <c r="W373" s="2"/>
      <c r="X373" s="2"/>
      <c r="Y373" s="2"/>
      <c r="Z373" s="2"/>
      <c r="AA373" s="2"/>
      <c r="AB373" s="2"/>
      <c r="AC373" s="2"/>
      <c r="AD373" s="2"/>
      <c r="AE373" s="2"/>
      <c r="AF373" s="2"/>
      <c r="AG373" s="2"/>
    </row>
    <row r="374" spans="2:33" x14ac:dyDescent="0.2">
      <c r="B374" s="2"/>
      <c r="C374" s="2"/>
      <c r="D374" s="2"/>
      <c r="E374" s="2"/>
      <c r="F374" s="2"/>
      <c r="G374" s="2"/>
      <c r="H374" s="2"/>
      <c r="I374" s="2"/>
      <c r="J374" s="6"/>
      <c r="L374" s="2"/>
      <c r="M374" s="2"/>
      <c r="N374" s="2"/>
      <c r="O374" s="2"/>
      <c r="P374" s="2"/>
      <c r="Q374" s="2"/>
      <c r="R374" s="2"/>
      <c r="S374" s="2"/>
      <c r="T374" s="2"/>
      <c r="U374" s="2"/>
      <c r="V374" s="2"/>
      <c r="W374" s="2"/>
      <c r="X374" s="2"/>
      <c r="Y374" s="2"/>
      <c r="Z374" s="2"/>
      <c r="AA374" s="2"/>
      <c r="AB374" s="2"/>
      <c r="AC374" s="2"/>
      <c r="AD374" s="2"/>
      <c r="AE374" s="2"/>
      <c r="AF374" s="2"/>
      <c r="AG374" s="2"/>
    </row>
    <row r="375" spans="2:33" x14ac:dyDescent="0.2">
      <c r="B375" s="2"/>
      <c r="C375" s="2"/>
      <c r="D375" s="2"/>
      <c r="E375" s="2"/>
      <c r="F375" s="2"/>
      <c r="G375" s="2"/>
      <c r="H375" s="2"/>
      <c r="I375" s="2"/>
      <c r="J375" s="6"/>
      <c r="L375" s="2"/>
      <c r="M375" s="2"/>
      <c r="N375" s="2"/>
      <c r="O375" s="2"/>
      <c r="P375" s="2"/>
      <c r="Q375" s="2"/>
      <c r="R375" s="2"/>
      <c r="S375" s="2"/>
      <c r="T375" s="2"/>
      <c r="U375" s="2"/>
      <c r="V375" s="2"/>
      <c r="W375" s="2"/>
      <c r="X375" s="2"/>
      <c r="Y375" s="2"/>
      <c r="Z375" s="2"/>
      <c r="AA375" s="2"/>
      <c r="AB375" s="2"/>
      <c r="AC375" s="2"/>
      <c r="AD375" s="2"/>
      <c r="AE375" s="2"/>
      <c r="AF375" s="2"/>
      <c r="AG375" s="2"/>
    </row>
    <row r="376" spans="2:33" x14ac:dyDescent="0.2">
      <c r="B376" s="2"/>
      <c r="C376" s="2"/>
      <c r="D376" s="2"/>
      <c r="E376" s="2"/>
      <c r="F376" s="2"/>
      <c r="G376" s="2"/>
      <c r="H376" s="2"/>
      <c r="I376" s="2"/>
      <c r="J376" s="6"/>
      <c r="L376" s="2"/>
      <c r="M376" s="2"/>
      <c r="N376" s="2"/>
      <c r="O376" s="2"/>
      <c r="P376" s="2"/>
      <c r="Q376" s="2"/>
      <c r="R376" s="2"/>
      <c r="S376" s="2"/>
      <c r="T376" s="2"/>
      <c r="U376" s="2"/>
      <c r="V376" s="2"/>
      <c r="W376" s="2"/>
      <c r="X376" s="2"/>
      <c r="Y376" s="2"/>
      <c r="Z376" s="2"/>
      <c r="AA376" s="2"/>
      <c r="AB376" s="2"/>
      <c r="AC376" s="2"/>
      <c r="AD376" s="2"/>
      <c r="AE376" s="2"/>
      <c r="AF376" s="2"/>
      <c r="AG376" s="2"/>
    </row>
    <row r="377" spans="2:33" x14ac:dyDescent="0.2">
      <c r="B377" s="2"/>
      <c r="C377" s="2"/>
      <c r="D377" s="2"/>
      <c r="E377" s="2"/>
      <c r="F377" s="2"/>
      <c r="G377" s="2"/>
      <c r="H377" s="2"/>
      <c r="I377" s="2"/>
      <c r="J377" s="6"/>
      <c r="L377" s="2"/>
      <c r="M377" s="2"/>
      <c r="N377" s="2"/>
      <c r="O377" s="2"/>
      <c r="P377" s="2"/>
      <c r="Q377" s="2"/>
      <c r="R377" s="2"/>
      <c r="S377" s="2"/>
      <c r="T377" s="2"/>
      <c r="U377" s="2"/>
      <c r="V377" s="2"/>
      <c r="W377" s="2"/>
      <c r="X377" s="2"/>
      <c r="Y377" s="2"/>
      <c r="Z377" s="2"/>
      <c r="AA377" s="2"/>
      <c r="AB377" s="2"/>
      <c r="AC377" s="2"/>
      <c r="AD377" s="2"/>
      <c r="AE377" s="2"/>
      <c r="AF377" s="2"/>
      <c r="AG377" s="2"/>
    </row>
    <row r="378" spans="2:33" x14ac:dyDescent="0.2">
      <c r="B378" s="2"/>
      <c r="C378" s="2"/>
      <c r="D378" s="2"/>
      <c r="E378" s="2"/>
      <c r="F378" s="2"/>
      <c r="G378" s="2"/>
      <c r="H378" s="2"/>
      <c r="I378" s="2"/>
      <c r="J378" s="6"/>
      <c r="L378" s="2"/>
      <c r="M378" s="2"/>
      <c r="N378" s="2"/>
      <c r="O378" s="2"/>
      <c r="P378" s="2"/>
      <c r="Q378" s="2"/>
      <c r="R378" s="2"/>
      <c r="S378" s="2"/>
      <c r="T378" s="2"/>
      <c r="U378" s="2"/>
      <c r="V378" s="2"/>
      <c r="W378" s="2"/>
      <c r="X378" s="2"/>
      <c r="Y378" s="2"/>
      <c r="Z378" s="2"/>
      <c r="AA378" s="2"/>
      <c r="AB378" s="2"/>
      <c r="AC378" s="2"/>
      <c r="AD378" s="2"/>
      <c r="AE378" s="2"/>
      <c r="AF378" s="2"/>
      <c r="AG378" s="2"/>
    </row>
    <row r="379" spans="2:33" x14ac:dyDescent="0.2">
      <c r="B379" s="2"/>
      <c r="C379" s="2"/>
      <c r="D379" s="2"/>
      <c r="E379" s="2"/>
      <c r="F379" s="2"/>
      <c r="G379" s="2"/>
      <c r="H379" s="2"/>
      <c r="I379" s="2"/>
      <c r="J379" s="6"/>
      <c r="L379" s="2"/>
      <c r="M379" s="2"/>
      <c r="N379" s="2"/>
      <c r="O379" s="2"/>
      <c r="P379" s="2"/>
      <c r="Q379" s="2"/>
      <c r="R379" s="2"/>
      <c r="S379" s="2"/>
      <c r="T379" s="2"/>
      <c r="U379" s="2"/>
      <c r="V379" s="2"/>
      <c r="W379" s="2"/>
      <c r="X379" s="2"/>
      <c r="Y379" s="2"/>
      <c r="Z379" s="2"/>
      <c r="AA379" s="2"/>
      <c r="AB379" s="2"/>
      <c r="AC379" s="2"/>
      <c r="AD379" s="2"/>
      <c r="AE379" s="2"/>
      <c r="AF379" s="2"/>
      <c r="AG379" s="2"/>
    </row>
    <row r="380" spans="2:33" x14ac:dyDescent="0.2">
      <c r="B380" s="2"/>
      <c r="C380" s="2"/>
      <c r="D380" s="2"/>
      <c r="E380" s="2"/>
      <c r="F380" s="2"/>
      <c r="G380" s="2"/>
      <c r="H380" s="2"/>
      <c r="I380" s="2"/>
      <c r="J380" s="6"/>
      <c r="L380" s="2"/>
      <c r="M380" s="2"/>
      <c r="N380" s="2"/>
      <c r="O380" s="2"/>
      <c r="P380" s="2"/>
      <c r="Q380" s="2"/>
      <c r="R380" s="2"/>
      <c r="S380" s="2"/>
      <c r="T380" s="2"/>
      <c r="U380" s="2"/>
      <c r="V380" s="2"/>
      <c r="W380" s="2"/>
      <c r="X380" s="2"/>
      <c r="Y380" s="2"/>
      <c r="Z380" s="2"/>
      <c r="AA380" s="2"/>
      <c r="AB380" s="2"/>
      <c r="AC380" s="2"/>
      <c r="AD380" s="2"/>
      <c r="AE380" s="2"/>
      <c r="AF380" s="2"/>
      <c r="AG380" s="2"/>
    </row>
    <row r="381" spans="2:33" x14ac:dyDescent="0.2">
      <c r="B381" s="2"/>
      <c r="C381" s="2"/>
      <c r="D381" s="2"/>
      <c r="E381" s="2"/>
      <c r="F381" s="2"/>
      <c r="G381" s="2"/>
      <c r="H381" s="2"/>
      <c r="I381" s="2"/>
      <c r="J381" s="6"/>
      <c r="L381" s="2"/>
      <c r="M381" s="2"/>
      <c r="N381" s="2"/>
      <c r="O381" s="2"/>
      <c r="P381" s="2"/>
      <c r="Q381" s="2"/>
      <c r="R381" s="2"/>
      <c r="S381" s="2"/>
      <c r="T381" s="2"/>
      <c r="U381" s="2"/>
      <c r="V381" s="2"/>
      <c r="W381" s="2"/>
      <c r="X381" s="2"/>
      <c r="Y381" s="2"/>
      <c r="Z381" s="2"/>
      <c r="AA381" s="2"/>
      <c r="AB381" s="2"/>
      <c r="AC381" s="2"/>
      <c r="AD381" s="2"/>
      <c r="AE381" s="2"/>
      <c r="AF381" s="2"/>
      <c r="AG381" s="2"/>
    </row>
    <row r="382" spans="2:33" x14ac:dyDescent="0.2">
      <c r="B382" s="2"/>
      <c r="C382" s="2"/>
      <c r="D382" s="2"/>
      <c r="E382" s="2"/>
      <c r="F382" s="2"/>
      <c r="G382" s="2"/>
      <c r="H382" s="2"/>
      <c r="I382" s="2"/>
      <c r="J382" s="6"/>
      <c r="L382" s="2"/>
      <c r="M382" s="2"/>
      <c r="N382" s="2"/>
      <c r="O382" s="2"/>
      <c r="P382" s="2"/>
      <c r="Q382" s="2"/>
      <c r="R382" s="2"/>
      <c r="S382" s="2"/>
      <c r="T382" s="2"/>
      <c r="U382" s="2"/>
      <c r="V382" s="2"/>
      <c r="W382" s="2"/>
      <c r="X382" s="2"/>
      <c r="Y382" s="2"/>
      <c r="Z382" s="2"/>
      <c r="AA382" s="2"/>
      <c r="AB382" s="2"/>
      <c r="AC382" s="2"/>
      <c r="AD382" s="2"/>
      <c r="AE382" s="2"/>
      <c r="AF382" s="2"/>
      <c r="AG382" s="2"/>
    </row>
    <row r="383" spans="2:33" x14ac:dyDescent="0.2">
      <c r="B383" s="2"/>
      <c r="C383" s="2"/>
      <c r="D383" s="2"/>
      <c r="E383" s="2"/>
      <c r="F383" s="2"/>
      <c r="G383" s="2"/>
      <c r="H383" s="2"/>
      <c r="I383" s="2"/>
      <c r="J383" s="6"/>
      <c r="L383" s="2"/>
      <c r="M383" s="2"/>
      <c r="N383" s="2"/>
      <c r="O383" s="2"/>
      <c r="P383" s="2"/>
      <c r="Q383" s="2"/>
      <c r="R383" s="2"/>
      <c r="S383" s="2"/>
      <c r="T383" s="2"/>
      <c r="U383" s="2"/>
      <c r="V383" s="2"/>
      <c r="W383" s="2"/>
      <c r="X383" s="2"/>
      <c r="Y383" s="2"/>
      <c r="Z383" s="2"/>
      <c r="AA383" s="2"/>
      <c r="AB383" s="2"/>
      <c r="AC383" s="2"/>
      <c r="AD383" s="2"/>
      <c r="AE383" s="2"/>
      <c r="AF383" s="2"/>
      <c r="AG383" s="2"/>
    </row>
    <row r="384" spans="2:33" x14ac:dyDescent="0.2">
      <c r="B384" s="2"/>
      <c r="C384" s="2"/>
      <c r="D384" s="2"/>
      <c r="E384" s="2"/>
      <c r="F384" s="2"/>
      <c r="G384" s="2"/>
      <c r="H384" s="2"/>
      <c r="I384" s="2"/>
      <c r="J384" s="6"/>
      <c r="L384" s="2"/>
      <c r="M384" s="2"/>
      <c r="N384" s="2"/>
      <c r="O384" s="2"/>
      <c r="P384" s="2"/>
      <c r="Q384" s="2"/>
      <c r="R384" s="2"/>
      <c r="S384" s="2"/>
      <c r="T384" s="2"/>
      <c r="U384" s="2"/>
      <c r="V384" s="2"/>
      <c r="W384" s="2"/>
      <c r="X384" s="2"/>
      <c r="Y384" s="2"/>
      <c r="Z384" s="2"/>
      <c r="AA384" s="2"/>
      <c r="AB384" s="2"/>
      <c r="AC384" s="2"/>
      <c r="AD384" s="2"/>
      <c r="AE384" s="2"/>
      <c r="AF384" s="2"/>
      <c r="AG384" s="2"/>
    </row>
    <row r="385" spans="2:33" x14ac:dyDescent="0.2">
      <c r="B385" s="2"/>
      <c r="C385" s="2"/>
      <c r="D385" s="2"/>
      <c r="E385" s="2"/>
      <c r="F385" s="2"/>
      <c r="G385" s="2"/>
      <c r="H385" s="2"/>
      <c r="I385" s="2"/>
      <c r="J385" s="6"/>
      <c r="L385" s="2"/>
      <c r="M385" s="2"/>
      <c r="N385" s="2"/>
      <c r="O385" s="2"/>
      <c r="P385" s="2"/>
      <c r="Q385" s="2"/>
      <c r="R385" s="2"/>
      <c r="S385" s="2"/>
      <c r="T385" s="2"/>
      <c r="U385" s="2"/>
      <c r="V385" s="2"/>
      <c r="W385" s="2"/>
      <c r="X385" s="2"/>
      <c r="Y385" s="2"/>
      <c r="Z385" s="2"/>
      <c r="AA385" s="2"/>
      <c r="AB385" s="2"/>
      <c r="AC385" s="2"/>
      <c r="AD385" s="2"/>
      <c r="AE385" s="2"/>
      <c r="AF385" s="2"/>
      <c r="AG385" s="2"/>
    </row>
    <row r="386" spans="2:33" x14ac:dyDescent="0.2">
      <c r="B386" s="2"/>
      <c r="C386" s="2"/>
      <c r="D386" s="2"/>
      <c r="E386" s="2"/>
      <c r="F386" s="2"/>
      <c r="G386" s="2"/>
      <c r="H386" s="2"/>
      <c r="I386" s="2"/>
      <c r="J386" s="6"/>
      <c r="L386" s="2"/>
      <c r="M386" s="2"/>
      <c r="N386" s="2"/>
      <c r="O386" s="2"/>
      <c r="P386" s="2"/>
      <c r="Q386" s="2"/>
      <c r="R386" s="2"/>
      <c r="S386" s="2"/>
      <c r="T386" s="2"/>
      <c r="U386" s="2"/>
      <c r="V386" s="2"/>
      <c r="W386" s="2"/>
      <c r="X386" s="2"/>
      <c r="Y386" s="2"/>
      <c r="Z386" s="2"/>
      <c r="AA386" s="2"/>
      <c r="AB386" s="2"/>
      <c r="AC386" s="2"/>
      <c r="AD386" s="2"/>
      <c r="AE386" s="2"/>
      <c r="AF386" s="2"/>
      <c r="AG386" s="2"/>
    </row>
    <row r="387" spans="2:33" x14ac:dyDescent="0.2">
      <c r="B387" s="2"/>
      <c r="C387" s="2"/>
      <c r="D387" s="2"/>
      <c r="E387" s="2"/>
      <c r="F387" s="2"/>
      <c r="G387" s="2"/>
      <c r="H387" s="2"/>
      <c r="I387" s="2"/>
      <c r="J387" s="6"/>
      <c r="L387" s="2"/>
      <c r="M387" s="2"/>
      <c r="N387" s="2"/>
      <c r="O387" s="2"/>
      <c r="P387" s="2"/>
      <c r="Q387" s="2"/>
      <c r="R387" s="2"/>
      <c r="S387" s="2"/>
      <c r="T387" s="2"/>
      <c r="U387" s="2"/>
      <c r="V387" s="2"/>
      <c r="W387" s="2"/>
      <c r="X387" s="2"/>
      <c r="Y387" s="2"/>
      <c r="Z387" s="2"/>
      <c r="AA387" s="2"/>
      <c r="AB387" s="2"/>
      <c r="AC387" s="2"/>
      <c r="AD387" s="2"/>
      <c r="AE387" s="2"/>
      <c r="AF387" s="2"/>
      <c r="AG387" s="2"/>
    </row>
    <row r="388" spans="2:33" x14ac:dyDescent="0.2">
      <c r="B388" s="2"/>
      <c r="C388" s="2"/>
      <c r="D388" s="2"/>
      <c r="E388" s="2"/>
      <c r="F388" s="2"/>
      <c r="G388" s="2"/>
      <c r="H388" s="2"/>
      <c r="I388" s="2"/>
      <c r="J388" s="6"/>
      <c r="L388" s="2"/>
      <c r="M388" s="2"/>
      <c r="N388" s="2"/>
      <c r="O388" s="2"/>
      <c r="P388" s="2"/>
      <c r="Q388" s="2"/>
      <c r="R388" s="2"/>
      <c r="S388" s="2"/>
      <c r="T388" s="2"/>
      <c r="U388" s="2"/>
      <c r="V388" s="2"/>
      <c r="W388" s="2"/>
      <c r="X388" s="2"/>
      <c r="Y388" s="2"/>
      <c r="Z388" s="2"/>
      <c r="AA388" s="2"/>
      <c r="AB388" s="2"/>
      <c r="AC388" s="2"/>
      <c r="AD388" s="2"/>
      <c r="AE388" s="2"/>
      <c r="AF388" s="2"/>
      <c r="AG388" s="2"/>
    </row>
    <row r="389" spans="2:33" x14ac:dyDescent="0.2">
      <c r="B389" s="2"/>
      <c r="C389" s="2"/>
      <c r="D389" s="2"/>
      <c r="E389" s="2"/>
      <c r="F389" s="2"/>
      <c r="G389" s="2"/>
      <c r="H389" s="2"/>
      <c r="I389" s="2"/>
      <c r="J389" s="6"/>
      <c r="L389" s="2"/>
      <c r="M389" s="2"/>
      <c r="N389" s="2"/>
      <c r="O389" s="2"/>
      <c r="P389" s="2"/>
      <c r="Q389" s="2"/>
      <c r="R389" s="2"/>
      <c r="S389" s="2"/>
      <c r="T389" s="2"/>
      <c r="U389" s="2"/>
      <c r="V389" s="2"/>
      <c r="W389" s="2"/>
      <c r="X389" s="2"/>
      <c r="Y389" s="2"/>
      <c r="Z389" s="2"/>
      <c r="AA389" s="2"/>
      <c r="AB389" s="2"/>
      <c r="AC389" s="2"/>
      <c r="AD389" s="2"/>
      <c r="AE389" s="2"/>
      <c r="AF389" s="2"/>
      <c r="AG389" s="2"/>
    </row>
    <row r="390" spans="2:33" x14ac:dyDescent="0.2">
      <c r="B390" s="2"/>
      <c r="C390" s="2"/>
      <c r="D390" s="2"/>
      <c r="E390" s="2"/>
      <c r="F390" s="2"/>
      <c r="G390" s="2"/>
      <c r="H390" s="2"/>
      <c r="I390" s="2"/>
      <c r="J390" s="6"/>
      <c r="L390" s="2"/>
      <c r="M390" s="2"/>
      <c r="N390" s="2"/>
      <c r="O390" s="2"/>
      <c r="P390" s="2"/>
      <c r="Q390" s="2"/>
      <c r="R390" s="2"/>
      <c r="S390" s="2"/>
      <c r="T390" s="2"/>
      <c r="U390" s="2"/>
      <c r="V390" s="2"/>
      <c r="W390" s="2"/>
      <c r="X390" s="2"/>
      <c r="Y390" s="2"/>
      <c r="Z390" s="2"/>
      <c r="AA390" s="2"/>
      <c r="AB390" s="2"/>
      <c r="AC390" s="2"/>
      <c r="AD390" s="2"/>
      <c r="AE390" s="2"/>
      <c r="AF390" s="2"/>
      <c r="AG390" s="2"/>
    </row>
    <row r="391" spans="2:33" x14ac:dyDescent="0.2">
      <c r="B391" s="2"/>
      <c r="C391" s="2"/>
      <c r="D391" s="2"/>
      <c r="E391" s="2"/>
      <c r="F391" s="2"/>
      <c r="G391" s="2"/>
      <c r="H391" s="2"/>
      <c r="I391" s="2"/>
      <c r="J391" s="6"/>
      <c r="L391" s="2"/>
      <c r="M391" s="2"/>
      <c r="N391" s="2"/>
      <c r="O391" s="2"/>
      <c r="P391" s="2"/>
      <c r="Q391" s="2"/>
      <c r="R391" s="2"/>
      <c r="S391" s="2"/>
      <c r="T391" s="2"/>
      <c r="U391" s="2"/>
      <c r="V391" s="2"/>
      <c r="W391" s="2"/>
      <c r="X391" s="2"/>
      <c r="Y391" s="2"/>
      <c r="Z391" s="2"/>
      <c r="AA391" s="2"/>
      <c r="AB391" s="2"/>
      <c r="AC391" s="2"/>
      <c r="AD391" s="2"/>
      <c r="AE391" s="2"/>
      <c r="AF391" s="2"/>
      <c r="AG391" s="2"/>
    </row>
    <row r="392" spans="2:33" x14ac:dyDescent="0.2">
      <c r="B392" s="2"/>
      <c r="C392" s="2"/>
      <c r="D392" s="2"/>
      <c r="E392" s="2"/>
      <c r="F392" s="2"/>
      <c r="G392" s="2"/>
      <c r="H392" s="2"/>
      <c r="I392" s="2"/>
      <c r="J392" s="6"/>
      <c r="L392" s="2"/>
      <c r="M392" s="2"/>
      <c r="N392" s="2"/>
      <c r="O392" s="2"/>
      <c r="P392" s="2"/>
      <c r="Q392" s="2"/>
      <c r="R392" s="2"/>
      <c r="S392" s="2"/>
      <c r="T392" s="2"/>
      <c r="U392" s="2"/>
      <c r="V392" s="2"/>
      <c r="W392" s="2"/>
      <c r="X392" s="2"/>
      <c r="Y392" s="2"/>
      <c r="Z392" s="2"/>
      <c r="AA392" s="2"/>
      <c r="AB392" s="2"/>
      <c r="AC392" s="2"/>
      <c r="AD392" s="2"/>
      <c r="AE392" s="2"/>
      <c r="AF392" s="2"/>
      <c r="AG392" s="2"/>
    </row>
    <row r="393" spans="2:33" x14ac:dyDescent="0.2">
      <c r="B393" s="2"/>
      <c r="C393" s="2"/>
      <c r="D393" s="2"/>
      <c r="E393" s="2"/>
      <c r="F393" s="2"/>
      <c r="G393" s="2"/>
      <c r="H393" s="2"/>
      <c r="I393" s="2"/>
      <c r="J393" s="6"/>
      <c r="L393" s="2"/>
      <c r="M393" s="2"/>
      <c r="N393" s="2"/>
      <c r="O393" s="2"/>
      <c r="P393" s="2"/>
      <c r="Q393" s="2"/>
      <c r="R393" s="2"/>
      <c r="S393" s="2"/>
      <c r="T393" s="2"/>
      <c r="U393" s="2"/>
      <c r="V393" s="2"/>
      <c r="W393" s="2"/>
      <c r="X393" s="2"/>
      <c r="Y393" s="2"/>
      <c r="Z393" s="2"/>
      <c r="AA393" s="2"/>
      <c r="AB393" s="2"/>
      <c r="AC393" s="2"/>
      <c r="AD393" s="2"/>
      <c r="AE393" s="2"/>
      <c r="AF393" s="2"/>
      <c r="AG393" s="2"/>
    </row>
    <row r="394" spans="2:33" x14ac:dyDescent="0.2">
      <c r="B394" s="2"/>
      <c r="C394" s="2"/>
      <c r="D394" s="2"/>
      <c r="E394" s="2"/>
      <c r="F394" s="2"/>
      <c r="G394" s="2"/>
      <c r="H394" s="2"/>
      <c r="I394" s="2"/>
      <c r="J394" s="6"/>
      <c r="L394" s="2"/>
      <c r="M394" s="2"/>
      <c r="N394" s="2"/>
      <c r="O394" s="2"/>
      <c r="P394" s="2"/>
      <c r="Q394" s="2"/>
      <c r="R394" s="2"/>
      <c r="S394" s="2"/>
      <c r="T394" s="2"/>
      <c r="U394" s="2"/>
      <c r="V394" s="2"/>
      <c r="W394" s="2"/>
      <c r="X394" s="2"/>
      <c r="Y394" s="2"/>
      <c r="Z394" s="2"/>
      <c r="AA394" s="2"/>
      <c r="AB394" s="2"/>
      <c r="AC394" s="2"/>
      <c r="AD394" s="2"/>
      <c r="AE394" s="2"/>
      <c r="AF394" s="2"/>
      <c r="AG394" s="2"/>
    </row>
    <row r="395" spans="2:33" x14ac:dyDescent="0.2">
      <c r="B395" s="2"/>
      <c r="C395" s="2"/>
      <c r="D395" s="2"/>
      <c r="E395" s="2"/>
      <c r="F395" s="2"/>
      <c r="G395" s="2"/>
      <c r="H395" s="2"/>
      <c r="I395" s="2"/>
      <c r="J395" s="6"/>
      <c r="L395" s="2"/>
      <c r="M395" s="2"/>
      <c r="N395" s="2"/>
      <c r="O395" s="2"/>
      <c r="P395" s="2"/>
      <c r="Q395" s="2"/>
      <c r="R395" s="2"/>
      <c r="S395" s="2"/>
      <c r="T395" s="2"/>
      <c r="U395" s="2"/>
      <c r="V395" s="2"/>
      <c r="W395" s="2"/>
      <c r="X395" s="2"/>
      <c r="Y395" s="2"/>
      <c r="Z395" s="2"/>
      <c r="AA395" s="2"/>
      <c r="AB395" s="2"/>
      <c r="AC395" s="2"/>
      <c r="AD395" s="2"/>
      <c r="AE395" s="2"/>
      <c r="AF395" s="2"/>
      <c r="AG395" s="2"/>
    </row>
    <row r="396" spans="2:33" x14ac:dyDescent="0.2">
      <c r="B396" s="2"/>
      <c r="C396" s="2"/>
      <c r="D396" s="2"/>
      <c r="E396" s="2"/>
      <c r="F396" s="2"/>
      <c r="G396" s="2"/>
      <c r="H396" s="2"/>
      <c r="I396" s="2"/>
      <c r="J396" s="6"/>
      <c r="L396" s="2"/>
      <c r="M396" s="2"/>
      <c r="N396" s="2"/>
      <c r="O396" s="2"/>
      <c r="P396" s="2"/>
      <c r="Q396" s="2"/>
      <c r="R396" s="2"/>
      <c r="S396" s="2"/>
      <c r="T396" s="2"/>
      <c r="U396" s="2"/>
      <c r="V396" s="2"/>
      <c r="W396" s="2"/>
      <c r="X396" s="2"/>
      <c r="Y396" s="2"/>
      <c r="Z396" s="2"/>
      <c r="AA396" s="2"/>
      <c r="AB396" s="2"/>
      <c r="AC396" s="2"/>
      <c r="AD396" s="2"/>
      <c r="AE396" s="2"/>
      <c r="AF396" s="2"/>
      <c r="AG396" s="2"/>
    </row>
    <row r="397" spans="2:33" x14ac:dyDescent="0.2">
      <c r="B397" s="2"/>
      <c r="C397" s="2"/>
      <c r="D397" s="2"/>
      <c r="E397" s="2"/>
      <c r="F397" s="2"/>
      <c r="G397" s="2"/>
      <c r="H397" s="2"/>
      <c r="I397" s="2"/>
      <c r="J397" s="6"/>
      <c r="L397" s="2"/>
      <c r="M397" s="2"/>
      <c r="N397" s="2"/>
      <c r="O397" s="2"/>
      <c r="P397" s="2"/>
      <c r="Q397" s="2"/>
      <c r="R397" s="2"/>
      <c r="S397" s="2"/>
      <c r="T397" s="2"/>
      <c r="U397" s="2"/>
      <c r="V397" s="2"/>
      <c r="W397" s="2"/>
      <c r="X397" s="2"/>
      <c r="Y397" s="2"/>
      <c r="Z397" s="2"/>
      <c r="AA397" s="2"/>
      <c r="AB397" s="2"/>
      <c r="AC397" s="2"/>
      <c r="AD397" s="2"/>
      <c r="AE397" s="2"/>
      <c r="AF397" s="2"/>
      <c r="AG397" s="2"/>
    </row>
    <row r="398" spans="2:33" x14ac:dyDescent="0.2">
      <c r="B398" s="2"/>
      <c r="C398" s="2"/>
      <c r="D398" s="2"/>
      <c r="E398" s="2"/>
      <c r="F398" s="2"/>
      <c r="G398" s="2"/>
      <c r="H398" s="2"/>
      <c r="I398" s="2"/>
      <c r="J398" s="6"/>
      <c r="L398" s="2"/>
      <c r="M398" s="2"/>
      <c r="N398" s="2"/>
      <c r="O398" s="2"/>
      <c r="P398" s="2"/>
      <c r="Q398" s="2"/>
      <c r="R398" s="2"/>
      <c r="S398" s="2"/>
      <c r="T398" s="2"/>
      <c r="U398" s="2"/>
      <c r="V398" s="2"/>
      <c r="W398" s="2"/>
      <c r="X398" s="2"/>
      <c r="Y398" s="2"/>
      <c r="Z398" s="2"/>
      <c r="AA398" s="2"/>
      <c r="AB398" s="2"/>
      <c r="AC398" s="2"/>
      <c r="AD398" s="2"/>
      <c r="AE398" s="2"/>
      <c r="AF398" s="2"/>
      <c r="AG398" s="2"/>
    </row>
    <row r="399" spans="2:33" x14ac:dyDescent="0.2">
      <c r="B399" s="2"/>
      <c r="C399" s="2"/>
      <c r="D399" s="2"/>
      <c r="E399" s="2"/>
      <c r="F399" s="2"/>
      <c r="G399" s="2"/>
      <c r="H399" s="2"/>
      <c r="I399" s="2"/>
      <c r="J399" s="6"/>
      <c r="L399" s="2"/>
      <c r="M399" s="2"/>
      <c r="N399" s="2"/>
      <c r="O399" s="2"/>
      <c r="P399" s="2"/>
      <c r="Q399" s="2"/>
      <c r="R399" s="2"/>
      <c r="S399" s="2"/>
      <c r="T399" s="2"/>
      <c r="U399" s="2"/>
      <c r="V399" s="2"/>
      <c r="W399" s="2"/>
      <c r="X399" s="2"/>
      <c r="Y399" s="2"/>
      <c r="Z399" s="2"/>
      <c r="AA399" s="2"/>
      <c r="AB399" s="2"/>
      <c r="AC399" s="2"/>
      <c r="AD399" s="2"/>
      <c r="AE399" s="2"/>
      <c r="AF399" s="2"/>
      <c r="AG399" s="2"/>
    </row>
    <row r="400" spans="2:33" x14ac:dyDescent="0.2">
      <c r="B400" s="2"/>
      <c r="C400" s="2"/>
      <c r="D400" s="2"/>
      <c r="E400" s="2"/>
      <c r="F400" s="2"/>
      <c r="G400" s="2"/>
      <c r="H400" s="2"/>
      <c r="I400" s="2"/>
      <c r="J400" s="6"/>
      <c r="L400" s="2"/>
      <c r="M400" s="2"/>
      <c r="N400" s="2"/>
      <c r="O400" s="2"/>
      <c r="P400" s="2"/>
      <c r="Q400" s="2"/>
      <c r="R400" s="2"/>
      <c r="S400" s="2"/>
      <c r="T400" s="2"/>
      <c r="U400" s="2"/>
      <c r="V400" s="2"/>
      <c r="W400" s="2"/>
      <c r="X400" s="2"/>
      <c r="Y400" s="2"/>
      <c r="Z400" s="2"/>
      <c r="AA400" s="2"/>
      <c r="AB400" s="2"/>
      <c r="AC400" s="2"/>
      <c r="AD400" s="2"/>
      <c r="AE400" s="2"/>
      <c r="AF400" s="2"/>
      <c r="AG400" s="2"/>
    </row>
    <row r="401" spans="2:33" x14ac:dyDescent="0.2">
      <c r="B401" s="2"/>
      <c r="C401" s="2"/>
      <c r="D401" s="2"/>
      <c r="E401" s="2"/>
      <c r="F401" s="2"/>
      <c r="G401" s="2"/>
      <c r="H401" s="2"/>
      <c r="I401" s="2"/>
      <c r="J401" s="6"/>
      <c r="L401" s="2"/>
      <c r="M401" s="2"/>
      <c r="N401" s="2"/>
      <c r="O401" s="2"/>
      <c r="P401" s="2"/>
      <c r="Q401" s="2"/>
      <c r="R401" s="2"/>
      <c r="S401" s="2"/>
      <c r="T401" s="2"/>
      <c r="U401" s="2"/>
      <c r="V401" s="2"/>
      <c r="W401" s="2"/>
      <c r="X401" s="2"/>
      <c r="Y401" s="2"/>
      <c r="Z401" s="2"/>
      <c r="AA401" s="2"/>
      <c r="AB401" s="2"/>
      <c r="AC401" s="2"/>
      <c r="AD401" s="2"/>
      <c r="AE401" s="2"/>
      <c r="AF401" s="2"/>
      <c r="AG401" s="2"/>
    </row>
    <row r="402" spans="2:33" x14ac:dyDescent="0.2">
      <c r="B402" s="2"/>
      <c r="C402" s="2"/>
      <c r="D402" s="2"/>
      <c r="E402" s="2"/>
      <c r="F402" s="2"/>
      <c r="G402" s="2"/>
      <c r="H402" s="2"/>
      <c r="I402" s="2"/>
      <c r="J402" s="6"/>
      <c r="L402" s="2"/>
      <c r="M402" s="2"/>
      <c r="N402" s="2"/>
      <c r="O402" s="2"/>
      <c r="P402" s="2"/>
      <c r="Q402" s="2"/>
      <c r="R402" s="2"/>
      <c r="S402" s="2"/>
      <c r="T402" s="2"/>
      <c r="U402" s="2"/>
      <c r="V402" s="2"/>
      <c r="W402" s="2"/>
      <c r="X402" s="2"/>
      <c r="Y402" s="2"/>
      <c r="Z402" s="2"/>
      <c r="AA402" s="2"/>
      <c r="AB402" s="2"/>
      <c r="AC402" s="2"/>
      <c r="AD402" s="2"/>
      <c r="AE402" s="2"/>
      <c r="AF402" s="2"/>
      <c r="AG402" s="2"/>
    </row>
    <row r="403" spans="2:33" x14ac:dyDescent="0.2">
      <c r="B403" s="2"/>
      <c r="C403" s="2"/>
      <c r="D403" s="2"/>
      <c r="E403" s="2"/>
      <c r="F403" s="2"/>
      <c r="G403" s="2"/>
      <c r="H403" s="2"/>
      <c r="I403" s="2"/>
      <c r="J403" s="6"/>
      <c r="L403" s="2"/>
      <c r="M403" s="2"/>
      <c r="N403" s="2"/>
      <c r="O403" s="2"/>
      <c r="P403" s="2"/>
      <c r="Q403" s="2"/>
      <c r="R403" s="2"/>
      <c r="S403" s="2"/>
      <c r="T403" s="2"/>
      <c r="U403" s="2"/>
      <c r="V403" s="2"/>
      <c r="W403" s="2"/>
      <c r="X403" s="2"/>
      <c r="Y403" s="2"/>
      <c r="Z403" s="2"/>
      <c r="AA403" s="2"/>
      <c r="AB403" s="2"/>
      <c r="AC403" s="2"/>
      <c r="AD403" s="2"/>
      <c r="AE403" s="2"/>
      <c r="AF403" s="2"/>
      <c r="AG403" s="2"/>
    </row>
    <row r="404" spans="2:33" x14ac:dyDescent="0.2">
      <c r="B404" s="2"/>
      <c r="C404" s="2"/>
      <c r="D404" s="2"/>
      <c r="E404" s="2"/>
      <c r="F404" s="2"/>
      <c r="G404" s="2"/>
      <c r="H404" s="2"/>
      <c r="I404" s="2"/>
      <c r="J404" s="6"/>
      <c r="L404" s="2"/>
      <c r="M404" s="2"/>
      <c r="N404" s="2"/>
      <c r="O404" s="2"/>
      <c r="P404" s="2"/>
      <c r="Q404" s="2"/>
      <c r="R404" s="2"/>
      <c r="S404" s="2"/>
      <c r="T404" s="2"/>
      <c r="U404" s="2"/>
      <c r="V404" s="2"/>
      <c r="W404" s="2"/>
      <c r="X404" s="2"/>
      <c r="Y404" s="2"/>
      <c r="Z404" s="2"/>
      <c r="AA404" s="2"/>
      <c r="AB404" s="2"/>
      <c r="AC404" s="2"/>
      <c r="AD404" s="2"/>
      <c r="AE404" s="2"/>
      <c r="AF404" s="2"/>
      <c r="AG404" s="2"/>
    </row>
    <row r="405" spans="2:33" x14ac:dyDescent="0.2">
      <c r="B405" s="2"/>
      <c r="C405" s="2"/>
      <c r="D405" s="2"/>
      <c r="E405" s="2"/>
      <c r="F405" s="2"/>
      <c r="G405" s="2"/>
      <c r="H405" s="2"/>
      <c r="I405" s="2"/>
      <c r="J405" s="6"/>
      <c r="L405" s="2"/>
      <c r="M405" s="2"/>
      <c r="N405" s="2"/>
      <c r="O405" s="2"/>
      <c r="P405" s="2"/>
      <c r="Q405" s="2"/>
      <c r="R405" s="2"/>
      <c r="S405" s="2"/>
      <c r="T405" s="2"/>
      <c r="U405" s="2"/>
      <c r="V405" s="2"/>
      <c r="W405" s="2"/>
      <c r="X405" s="2"/>
      <c r="Y405" s="2"/>
      <c r="Z405" s="2"/>
      <c r="AA405" s="2"/>
      <c r="AB405" s="2"/>
      <c r="AC405" s="2"/>
      <c r="AD405" s="2"/>
      <c r="AE405" s="2"/>
      <c r="AF405" s="2"/>
      <c r="AG405" s="2"/>
    </row>
    <row r="406" spans="2:33" x14ac:dyDescent="0.2">
      <c r="B406" s="2"/>
      <c r="C406" s="2"/>
      <c r="D406" s="2"/>
      <c r="E406" s="2"/>
      <c r="F406" s="2"/>
      <c r="G406" s="2"/>
      <c r="H406" s="2"/>
      <c r="I406" s="2"/>
      <c r="J406" s="6"/>
      <c r="L406" s="2"/>
      <c r="M406" s="2"/>
      <c r="N406" s="2"/>
      <c r="O406" s="2"/>
      <c r="P406" s="2"/>
      <c r="Q406" s="2"/>
      <c r="R406" s="2"/>
      <c r="S406" s="2"/>
      <c r="T406" s="2"/>
      <c r="U406" s="2"/>
      <c r="V406" s="2"/>
      <c r="W406" s="2"/>
      <c r="X406" s="2"/>
      <c r="Y406" s="2"/>
      <c r="Z406" s="2"/>
      <c r="AA406" s="2"/>
      <c r="AB406" s="2"/>
      <c r="AC406" s="2"/>
      <c r="AD406" s="2"/>
      <c r="AE406" s="2"/>
      <c r="AF406" s="2"/>
      <c r="AG406" s="2"/>
    </row>
    <row r="407" spans="2:33" x14ac:dyDescent="0.2">
      <c r="B407" s="2"/>
      <c r="C407" s="2"/>
      <c r="D407" s="2"/>
      <c r="E407" s="2"/>
      <c r="F407" s="2"/>
      <c r="G407" s="2"/>
      <c r="H407" s="2"/>
      <c r="I407" s="2"/>
      <c r="J407" s="6"/>
      <c r="L407" s="2"/>
      <c r="M407" s="2"/>
      <c r="N407" s="2"/>
      <c r="O407" s="2"/>
      <c r="P407" s="2"/>
      <c r="Q407" s="2"/>
      <c r="R407" s="2"/>
      <c r="S407" s="2"/>
      <c r="T407" s="2"/>
      <c r="U407" s="2"/>
      <c r="V407" s="2"/>
      <c r="W407" s="2"/>
      <c r="X407" s="2"/>
      <c r="Y407" s="2"/>
      <c r="Z407" s="2"/>
      <c r="AA407" s="2"/>
      <c r="AB407" s="2"/>
      <c r="AC407" s="2"/>
      <c r="AD407" s="2"/>
      <c r="AE407" s="2"/>
      <c r="AF407" s="2"/>
      <c r="AG407" s="2"/>
    </row>
    <row r="408" spans="2:33" x14ac:dyDescent="0.2">
      <c r="B408" s="2"/>
      <c r="C408" s="2"/>
      <c r="D408" s="2"/>
      <c r="E408" s="2"/>
      <c r="F408" s="2"/>
      <c r="G408" s="2"/>
      <c r="H408" s="2"/>
      <c r="I408" s="2"/>
      <c r="J408" s="6"/>
      <c r="L408" s="2"/>
      <c r="M408" s="2"/>
      <c r="N408" s="2"/>
      <c r="O408" s="2"/>
      <c r="P408" s="2"/>
      <c r="Q408" s="2"/>
      <c r="R408" s="2"/>
      <c r="S408" s="2"/>
      <c r="T408" s="2"/>
      <c r="U408" s="2"/>
      <c r="V408" s="2"/>
      <c r="W408" s="2"/>
      <c r="X408" s="2"/>
      <c r="Y408" s="2"/>
      <c r="Z408" s="2"/>
      <c r="AA408" s="2"/>
      <c r="AB408" s="2"/>
      <c r="AC408" s="2"/>
      <c r="AD408" s="2"/>
      <c r="AE408" s="2"/>
      <c r="AF408" s="2"/>
      <c r="AG408" s="2"/>
    </row>
    <row r="409" spans="2:33" x14ac:dyDescent="0.2">
      <c r="B409" s="2"/>
      <c r="C409" s="2"/>
      <c r="D409" s="2"/>
      <c r="E409" s="2"/>
      <c r="F409" s="2"/>
      <c r="G409" s="2"/>
      <c r="H409" s="2"/>
      <c r="I409" s="2"/>
      <c r="J409" s="6"/>
      <c r="L409" s="2"/>
      <c r="M409" s="2"/>
      <c r="N409" s="2"/>
      <c r="O409" s="2"/>
      <c r="P409" s="2"/>
      <c r="Q409" s="2"/>
      <c r="R409" s="2"/>
      <c r="S409" s="2"/>
      <c r="T409" s="2"/>
      <c r="U409" s="2"/>
      <c r="V409" s="2"/>
      <c r="W409" s="2"/>
      <c r="X409" s="2"/>
      <c r="Y409" s="2"/>
      <c r="Z409" s="2"/>
      <c r="AA409" s="2"/>
      <c r="AB409" s="2"/>
      <c r="AC409" s="2"/>
      <c r="AD409" s="2"/>
      <c r="AE409" s="2"/>
      <c r="AF409" s="2"/>
      <c r="AG409" s="2"/>
    </row>
    <row r="410" spans="2:33" x14ac:dyDescent="0.2">
      <c r="B410" s="2"/>
      <c r="C410" s="2"/>
      <c r="D410" s="2"/>
      <c r="E410" s="2"/>
      <c r="F410" s="2"/>
      <c r="G410" s="2"/>
      <c r="H410" s="2"/>
      <c r="I410" s="2"/>
      <c r="J410" s="6"/>
      <c r="L410" s="2"/>
      <c r="M410" s="2"/>
      <c r="N410" s="2"/>
      <c r="O410" s="2"/>
      <c r="P410" s="2"/>
      <c r="Q410" s="2"/>
      <c r="R410" s="2"/>
      <c r="S410" s="2"/>
      <c r="T410" s="2"/>
      <c r="U410" s="2"/>
      <c r="V410" s="2"/>
      <c r="W410" s="2"/>
      <c r="X410" s="2"/>
      <c r="Y410" s="2"/>
      <c r="Z410" s="2"/>
      <c r="AA410" s="2"/>
      <c r="AB410" s="2"/>
      <c r="AC410" s="2"/>
      <c r="AD410" s="2"/>
      <c r="AE410" s="2"/>
      <c r="AF410" s="2"/>
      <c r="AG410" s="2"/>
    </row>
    <row r="411" spans="2:33" x14ac:dyDescent="0.2">
      <c r="B411" s="2"/>
      <c r="C411" s="2"/>
      <c r="D411" s="2"/>
      <c r="E411" s="2"/>
      <c r="F411" s="2"/>
      <c r="G411" s="2"/>
      <c r="H411" s="2"/>
      <c r="I411" s="2"/>
      <c r="J411" s="6"/>
      <c r="L411" s="2"/>
      <c r="M411" s="2"/>
      <c r="N411" s="2"/>
      <c r="O411" s="2"/>
      <c r="P411" s="2"/>
      <c r="Q411" s="2"/>
      <c r="R411" s="2"/>
      <c r="S411" s="2"/>
      <c r="T411" s="2"/>
      <c r="U411" s="2"/>
      <c r="V411" s="2"/>
      <c r="W411" s="2"/>
      <c r="X411" s="2"/>
      <c r="Y411" s="2"/>
      <c r="Z411" s="2"/>
      <c r="AA411" s="2"/>
      <c r="AB411" s="2"/>
      <c r="AC411" s="2"/>
      <c r="AD411" s="2"/>
      <c r="AE411" s="2"/>
      <c r="AF411" s="2"/>
      <c r="AG411" s="2"/>
    </row>
    <row r="412" spans="2:33" x14ac:dyDescent="0.2">
      <c r="B412" s="2"/>
      <c r="C412" s="2"/>
      <c r="D412" s="2"/>
      <c r="E412" s="2"/>
      <c r="F412" s="2"/>
      <c r="G412" s="2"/>
      <c r="H412" s="2"/>
      <c r="I412" s="2"/>
      <c r="J412" s="6"/>
      <c r="L412" s="2"/>
      <c r="M412" s="2"/>
      <c r="N412" s="2"/>
      <c r="O412" s="2"/>
      <c r="P412" s="2"/>
      <c r="Q412" s="2"/>
      <c r="R412" s="2"/>
      <c r="S412" s="2"/>
      <c r="T412" s="2"/>
      <c r="U412" s="2"/>
      <c r="V412" s="2"/>
      <c r="W412" s="2"/>
      <c r="X412" s="2"/>
      <c r="Y412" s="2"/>
      <c r="Z412" s="2"/>
      <c r="AA412" s="2"/>
      <c r="AB412" s="2"/>
      <c r="AC412" s="2"/>
      <c r="AD412" s="2"/>
      <c r="AE412" s="2"/>
      <c r="AF412" s="2"/>
      <c r="AG412" s="2"/>
    </row>
    <row r="413" spans="2:33" x14ac:dyDescent="0.2">
      <c r="B413" s="2"/>
      <c r="C413" s="2"/>
      <c r="D413" s="2"/>
      <c r="E413" s="2"/>
      <c r="F413" s="2"/>
      <c r="G413" s="2"/>
      <c r="H413" s="2"/>
      <c r="I413" s="2"/>
      <c r="J413" s="6"/>
      <c r="L413" s="2"/>
      <c r="M413" s="2"/>
      <c r="N413" s="2"/>
      <c r="O413" s="2"/>
      <c r="P413" s="2"/>
      <c r="Q413" s="2"/>
      <c r="R413" s="2"/>
      <c r="S413" s="2"/>
      <c r="T413" s="2"/>
      <c r="U413" s="2"/>
      <c r="V413" s="2"/>
      <c r="W413" s="2"/>
      <c r="X413" s="2"/>
      <c r="Y413" s="2"/>
      <c r="Z413" s="2"/>
      <c r="AA413" s="2"/>
      <c r="AB413" s="2"/>
      <c r="AC413" s="2"/>
      <c r="AD413" s="2"/>
      <c r="AE413" s="2"/>
      <c r="AF413" s="2"/>
      <c r="AG413" s="2"/>
    </row>
    <row r="414" spans="2:33" x14ac:dyDescent="0.2">
      <c r="B414" s="2"/>
      <c r="C414" s="2"/>
      <c r="D414" s="2"/>
      <c r="E414" s="2"/>
      <c r="F414" s="2"/>
      <c r="G414" s="2"/>
      <c r="H414" s="2"/>
      <c r="I414" s="2"/>
      <c r="J414" s="6"/>
      <c r="L414" s="2"/>
      <c r="M414" s="2"/>
      <c r="N414" s="2"/>
      <c r="O414" s="2"/>
      <c r="P414" s="2"/>
      <c r="Q414" s="2"/>
      <c r="R414" s="2"/>
      <c r="S414" s="2"/>
      <c r="T414" s="2"/>
      <c r="U414" s="2"/>
      <c r="V414" s="2"/>
      <c r="W414" s="2"/>
      <c r="X414" s="2"/>
      <c r="Y414" s="2"/>
      <c r="Z414" s="2"/>
      <c r="AA414" s="2"/>
      <c r="AB414" s="2"/>
      <c r="AC414" s="2"/>
      <c r="AD414" s="2"/>
      <c r="AE414" s="2"/>
      <c r="AF414" s="2"/>
      <c r="AG414" s="2"/>
    </row>
    <row r="415" spans="2:33" x14ac:dyDescent="0.2">
      <c r="B415" s="2"/>
      <c r="C415" s="2"/>
      <c r="D415" s="2"/>
      <c r="E415" s="2"/>
      <c r="F415" s="2"/>
      <c r="G415" s="2"/>
      <c r="H415" s="2"/>
      <c r="I415" s="2"/>
      <c r="J415" s="6"/>
      <c r="L415" s="2"/>
      <c r="M415" s="2"/>
      <c r="N415" s="2"/>
      <c r="O415" s="2"/>
      <c r="P415" s="2"/>
      <c r="Q415" s="2"/>
      <c r="R415" s="2"/>
      <c r="S415" s="2"/>
      <c r="T415" s="2"/>
      <c r="U415" s="2"/>
      <c r="V415" s="2"/>
      <c r="W415" s="2"/>
      <c r="X415" s="2"/>
      <c r="Y415" s="2"/>
      <c r="Z415" s="2"/>
      <c r="AA415" s="2"/>
      <c r="AB415" s="2"/>
      <c r="AC415" s="2"/>
      <c r="AD415" s="2"/>
      <c r="AE415" s="2"/>
      <c r="AF415" s="2"/>
      <c r="AG415" s="2"/>
    </row>
    <row r="416" spans="2:33" x14ac:dyDescent="0.2">
      <c r="B416" s="2"/>
      <c r="C416" s="2"/>
      <c r="D416" s="2"/>
      <c r="E416" s="2"/>
      <c r="F416" s="2"/>
      <c r="G416" s="2"/>
      <c r="H416" s="2"/>
      <c r="I416" s="2"/>
      <c r="J416" s="6"/>
      <c r="L416" s="2"/>
      <c r="M416" s="2"/>
      <c r="N416" s="2"/>
      <c r="O416" s="2"/>
      <c r="P416" s="2"/>
      <c r="Q416" s="2"/>
      <c r="R416" s="2"/>
      <c r="S416" s="2"/>
      <c r="T416" s="2"/>
      <c r="U416" s="2"/>
      <c r="V416" s="2"/>
      <c r="W416" s="2"/>
      <c r="X416" s="2"/>
      <c r="Y416" s="2"/>
      <c r="Z416" s="2"/>
      <c r="AA416" s="2"/>
      <c r="AB416" s="2"/>
      <c r="AC416" s="2"/>
      <c r="AD416" s="2"/>
      <c r="AE416" s="2"/>
      <c r="AF416" s="2"/>
      <c r="AG416" s="2"/>
    </row>
    <row r="417" spans="2:33" x14ac:dyDescent="0.2">
      <c r="B417" s="2"/>
      <c r="C417" s="2"/>
      <c r="D417" s="2"/>
      <c r="E417" s="2"/>
      <c r="F417" s="2"/>
      <c r="G417" s="2"/>
      <c r="H417" s="2"/>
      <c r="I417" s="2"/>
      <c r="J417" s="6"/>
      <c r="L417" s="2"/>
      <c r="M417" s="2"/>
      <c r="N417" s="2"/>
      <c r="O417" s="2"/>
      <c r="P417" s="2"/>
      <c r="Q417" s="2"/>
      <c r="R417" s="2"/>
      <c r="S417" s="2"/>
      <c r="T417" s="2"/>
      <c r="U417" s="2"/>
      <c r="V417" s="2"/>
      <c r="W417" s="2"/>
      <c r="X417" s="2"/>
      <c r="Y417" s="2"/>
      <c r="Z417" s="2"/>
      <c r="AA417" s="2"/>
      <c r="AB417" s="2"/>
      <c r="AC417" s="2"/>
      <c r="AD417" s="2"/>
      <c r="AE417" s="2"/>
      <c r="AF417" s="2"/>
      <c r="AG417" s="2"/>
    </row>
    <row r="418" spans="2:33" x14ac:dyDescent="0.2">
      <c r="B418" s="2"/>
      <c r="C418" s="2"/>
      <c r="D418" s="2"/>
      <c r="E418" s="2"/>
      <c r="F418" s="2"/>
      <c r="G418" s="2"/>
      <c r="H418" s="2"/>
      <c r="I418" s="2"/>
      <c r="J418" s="6"/>
      <c r="L418" s="2"/>
      <c r="M418" s="2"/>
      <c r="N418" s="2"/>
      <c r="O418" s="2"/>
      <c r="P418" s="2"/>
      <c r="Q418" s="2"/>
      <c r="R418" s="2"/>
      <c r="S418" s="2"/>
      <c r="T418" s="2"/>
      <c r="U418" s="2"/>
      <c r="V418" s="2"/>
      <c r="W418" s="2"/>
      <c r="X418" s="2"/>
      <c r="Y418" s="2"/>
      <c r="Z418" s="2"/>
      <c r="AA418" s="2"/>
      <c r="AB418" s="2"/>
      <c r="AC418" s="2"/>
      <c r="AD418" s="2"/>
      <c r="AE418" s="2"/>
      <c r="AF418" s="2"/>
      <c r="AG418" s="2"/>
    </row>
    <row r="419" spans="2:33" x14ac:dyDescent="0.2">
      <c r="B419" s="2"/>
      <c r="C419" s="2"/>
      <c r="D419" s="2"/>
      <c r="E419" s="2"/>
      <c r="F419" s="2"/>
      <c r="G419" s="2"/>
      <c r="H419" s="2"/>
      <c r="I419" s="2"/>
      <c r="J419" s="6"/>
      <c r="L419" s="2"/>
      <c r="M419" s="2"/>
      <c r="N419" s="2"/>
      <c r="O419" s="2"/>
      <c r="P419" s="2"/>
      <c r="Q419" s="2"/>
      <c r="R419" s="2"/>
      <c r="S419" s="2"/>
      <c r="T419" s="2"/>
      <c r="U419" s="2"/>
      <c r="V419" s="2"/>
      <c r="W419" s="2"/>
      <c r="X419" s="2"/>
      <c r="Y419" s="2"/>
      <c r="Z419" s="2"/>
      <c r="AA419" s="2"/>
      <c r="AB419" s="2"/>
      <c r="AC419" s="2"/>
      <c r="AD419" s="2"/>
      <c r="AE419" s="2"/>
      <c r="AF419" s="2"/>
      <c r="AG419" s="2"/>
    </row>
    <row r="420" spans="2:33" x14ac:dyDescent="0.2">
      <c r="B420" s="2"/>
      <c r="C420" s="2"/>
      <c r="D420" s="2"/>
      <c r="E420" s="2"/>
      <c r="F420" s="2"/>
      <c r="G420" s="2"/>
      <c r="H420" s="2"/>
      <c r="I420" s="2"/>
      <c r="J420" s="6"/>
      <c r="L420" s="2"/>
      <c r="M420" s="2"/>
      <c r="N420" s="2"/>
      <c r="O420" s="2"/>
      <c r="P420" s="2"/>
      <c r="Q420" s="2"/>
      <c r="R420" s="2"/>
      <c r="S420" s="2"/>
      <c r="T420" s="2"/>
      <c r="U420" s="2"/>
      <c r="V420" s="2"/>
      <c r="W420" s="2"/>
      <c r="X420" s="2"/>
      <c r="Y420" s="2"/>
      <c r="Z420" s="2"/>
      <c r="AA420" s="2"/>
      <c r="AB420" s="2"/>
      <c r="AC420" s="2"/>
      <c r="AD420" s="2"/>
      <c r="AE420" s="2"/>
      <c r="AF420" s="2"/>
      <c r="AG420" s="2"/>
    </row>
    <row r="421" spans="2:33" x14ac:dyDescent="0.2">
      <c r="B421" s="2"/>
      <c r="C421" s="2"/>
      <c r="D421" s="2"/>
      <c r="E421" s="2"/>
      <c r="F421" s="2"/>
      <c r="G421" s="2"/>
      <c r="H421" s="2"/>
      <c r="I421" s="2"/>
      <c r="J421" s="6"/>
      <c r="L421" s="2"/>
      <c r="M421" s="2"/>
      <c r="N421" s="2"/>
      <c r="O421" s="2"/>
      <c r="P421" s="2"/>
      <c r="Q421" s="2"/>
      <c r="R421" s="2"/>
      <c r="S421" s="2"/>
      <c r="T421" s="2"/>
      <c r="U421" s="2"/>
      <c r="V421" s="2"/>
      <c r="W421" s="2"/>
      <c r="X421" s="2"/>
      <c r="Y421" s="2"/>
      <c r="Z421" s="2"/>
      <c r="AA421" s="2"/>
      <c r="AB421" s="2"/>
      <c r="AC421" s="2"/>
      <c r="AD421" s="2"/>
      <c r="AE421" s="2"/>
      <c r="AF421" s="2"/>
      <c r="AG421" s="2"/>
    </row>
    <row r="422" spans="2:33" x14ac:dyDescent="0.2">
      <c r="B422" s="2"/>
      <c r="C422" s="2"/>
      <c r="D422" s="2"/>
      <c r="E422" s="2"/>
      <c r="F422" s="2"/>
      <c r="G422" s="2"/>
      <c r="H422" s="2"/>
      <c r="I422" s="2"/>
      <c r="J422" s="6"/>
      <c r="L422" s="2"/>
      <c r="M422" s="2"/>
      <c r="N422" s="2"/>
      <c r="O422" s="2"/>
      <c r="P422" s="2"/>
      <c r="Q422" s="2"/>
      <c r="R422" s="2"/>
      <c r="S422" s="2"/>
      <c r="T422" s="2"/>
      <c r="U422" s="2"/>
      <c r="V422" s="2"/>
      <c r="W422" s="2"/>
      <c r="X422" s="2"/>
      <c r="Y422" s="2"/>
      <c r="Z422" s="2"/>
      <c r="AA422" s="2"/>
      <c r="AB422" s="2"/>
      <c r="AC422" s="2"/>
      <c r="AD422" s="2"/>
      <c r="AE422" s="2"/>
      <c r="AF422" s="2"/>
      <c r="AG422" s="2"/>
    </row>
    <row r="423" spans="2:33" x14ac:dyDescent="0.2">
      <c r="B423" s="2"/>
      <c r="C423" s="2"/>
      <c r="D423" s="2"/>
      <c r="E423" s="2"/>
      <c r="F423" s="2"/>
      <c r="G423" s="2"/>
      <c r="H423" s="2"/>
      <c r="I423" s="2"/>
      <c r="J423" s="6"/>
      <c r="L423" s="2"/>
      <c r="M423" s="2"/>
      <c r="N423" s="2"/>
      <c r="O423" s="2"/>
      <c r="P423" s="2"/>
      <c r="Q423" s="2"/>
      <c r="R423" s="2"/>
      <c r="S423" s="2"/>
      <c r="T423" s="2"/>
      <c r="U423" s="2"/>
      <c r="V423" s="2"/>
      <c r="W423" s="2"/>
      <c r="X423" s="2"/>
      <c r="Y423" s="2"/>
      <c r="Z423" s="2"/>
      <c r="AA423" s="2"/>
      <c r="AB423" s="2"/>
      <c r="AC423" s="2"/>
      <c r="AD423" s="2"/>
      <c r="AE423" s="2"/>
      <c r="AF423" s="2"/>
      <c r="AG423" s="2"/>
    </row>
    <row r="424" spans="2:33" x14ac:dyDescent="0.2">
      <c r="B424" s="2"/>
      <c r="C424" s="2"/>
      <c r="D424" s="2"/>
      <c r="E424" s="2"/>
      <c r="F424" s="2"/>
      <c r="G424" s="2"/>
      <c r="H424" s="2"/>
      <c r="I424" s="2"/>
      <c r="J424" s="6"/>
      <c r="L424" s="2"/>
      <c r="M424" s="2"/>
      <c r="N424" s="2"/>
      <c r="O424" s="2"/>
      <c r="P424" s="2"/>
      <c r="Q424" s="2"/>
      <c r="R424" s="2"/>
      <c r="S424" s="2"/>
      <c r="T424" s="2"/>
      <c r="U424" s="2"/>
      <c r="V424" s="2"/>
      <c r="W424" s="2"/>
      <c r="X424" s="2"/>
      <c r="Y424" s="2"/>
      <c r="Z424" s="2"/>
      <c r="AA424" s="2"/>
      <c r="AB424" s="2"/>
      <c r="AC424" s="2"/>
      <c r="AD424" s="2"/>
      <c r="AE424" s="2"/>
      <c r="AF424" s="2"/>
      <c r="AG424" s="2"/>
    </row>
    <row r="425" spans="2:33" x14ac:dyDescent="0.2">
      <c r="B425" s="2"/>
      <c r="C425" s="2"/>
      <c r="D425" s="2"/>
      <c r="E425" s="2"/>
      <c r="F425" s="2"/>
      <c r="G425" s="2"/>
      <c r="H425" s="2"/>
      <c r="I425" s="2"/>
      <c r="J425" s="6"/>
      <c r="L425" s="2"/>
      <c r="M425" s="2"/>
      <c r="N425" s="2"/>
      <c r="O425" s="2"/>
      <c r="P425" s="2"/>
      <c r="Q425" s="2"/>
      <c r="R425" s="2"/>
      <c r="S425" s="2"/>
      <c r="T425" s="2"/>
      <c r="U425" s="2"/>
      <c r="V425" s="2"/>
      <c r="W425" s="2"/>
      <c r="X425" s="2"/>
      <c r="Y425" s="2"/>
      <c r="Z425" s="2"/>
      <c r="AA425" s="2"/>
      <c r="AB425" s="2"/>
      <c r="AC425" s="2"/>
      <c r="AD425" s="2"/>
      <c r="AE425" s="2"/>
      <c r="AF425" s="2"/>
      <c r="AG425" s="2"/>
    </row>
    <row r="426" spans="2:33" x14ac:dyDescent="0.2">
      <c r="B426" s="2"/>
      <c r="C426" s="2"/>
      <c r="D426" s="2"/>
      <c r="E426" s="2"/>
      <c r="F426" s="2"/>
      <c r="G426" s="2"/>
      <c r="H426" s="2"/>
      <c r="I426" s="2"/>
      <c r="J426" s="6"/>
      <c r="L426" s="2"/>
      <c r="M426" s="2"/>
      <c r="N426" s="2"/>
      <c r="O426" s="2"/>
      <c r="P426" s="2"/>
      <c r="Q426" s="2"/>
      <c r="R426" s="2"/>
      <c r="S426" s="2"/>
      <c r="T426" s="2"/>
      <c r="U426" s="2"/>
      <c r="V426" s="2"/>
      <c r="W426" s="2"/>
      <c r="X426" s="2"/>
      <c r="Y426" s="2"/>
      <c r="Z426" s="2"/>
      <c r="AA426" s="2"/>
      <c r="AB426" s="2"/>
      <c r="AC426" s="2"/>
      <c r="AD426" s="2"/>
      <c r="AE426" s="2"/>
      <c r="AF426" s="2"/>
      <c r="AG426" s="2"/>
    </row>
    <row r="427" spans="2:33" x14ac:dyDescent="0.2">
      <c r="B427" s="2"/>
      <c r="C427" s="2"/>
      <c r="D427" s="2"/>
      <c r="E427" s="2"/>
      <c r="F427" s="2"/>
      <c r="G427" s="2"/>
      <c r="H427" s="2"/>
      <c r="I427" s="2"/>
      <c r="J427" s="6"/>
      <c r="L427" s="2"/>
      <c r="M427" s="2"/>
      <c r="N427" s="2"/>
      <c r="O427" s="2"/>
      <c r="P427" s="2"/>
      <c r="Q427" s="2"/>
      <c r="R427" s="2"/>
      <c r="S427" s="2"/>
      <c r="T427" s="2"/>
      <c r="U427" s="2"/>
      <c r="V427" s="2"/>
      <c r="W427" s="2"/>
      <c r="X427" s="2"/>
      <c r="Y427" s="2"/>
      <c r="Z427" s="2"/>
      <c r="AA427" s="2"/>
      <c r="AB427" s="2"/>
      <c r="AC427" s="2"/>
      <c r="AD427" s="2"/>
      <c r="AE427" s="2"/>
      <c r="AF427" s="2"/>
      <c r="AG427" s="2"/>
    </row>
    <row r="428" spans="2:33" x14ac:dyDescent="0.2">
      <c r="B428" s="2"/>
      <c r="C428" s="2"/>
      <c r="D428" s="2"/>
      <c r="E428" s="2"/>
      <c r="F428" s="2"/>
      <c r="G428" s="2"/>
      <c r="H428" s="2"/>
      <c r="I428" s="2"/>
      <c r="J428" s="6"/>
      <c r="L428" s="2"/>
      <c r="M428" s="2"/>
      <c r="N428" s="2"/>
      <c r="O428" s="2"/>
      <c r="P428" s="2"/>
      <c r="Q428" s="2"/>
      <c r="R428" s="2"/>
      <c r="S428" s="2"/>
      <c r="T428" s="2"/>
      <c r="U428" s="2"/>
      <c r="V428" s="2"/>
      <c r="W428" s="2"/>
      <c r="X428" s="2"/>
      <c r="Y428" s="2"/>
      <c r="Z428" s="2"/>
      <c r="AA428" s="2"/>
      <c r="AB428" s="2"/>
      <c r="AC428" s="2"/>
      <c r="AD428" s="2"/>
      <c r="AE428" s="2"/>
      <c r="AF428" s="2"/>
      <c r="AG428" s="2"/>
    </row>
    <row r="429" spans="2:33" x14ac:dyDescent="0.2">
      <c r="B429" s="2"/>
      <c r="C429" s="2"/>
      <c r="D429" s="2"/>
      <c r="E429" s="2"/>
      <c r="F429" s="2"/>
      <c r="G429" s="2"/>
      <c r="H429" s="2"/>
      <c r="I429" s="2"/>
      <c r="J429" s="6"/>
      <c r="L429" s="2"/>
      <c r="M429" s="2"/>
      <c r="N429" s="2"/>
      <c r="O429" s="2"/>
      <c r="P429" s="2"/>
      <c r="Q429" s="2"/>
      <c r="R429" s="2"/>
      <c r="S429" s="2"/>
      <c r="T429" s="2"/>
      <c r="U429" s="2"/>
      <c r="V429" s="2"/>
      <c r="W429" s="2"/>
      <c r="X429" s="2"/>
      <c r="Y429" s="2"/>
      <c r="Z429" s="2"/>
      <c r="AA429" s="2"/>
      <c r="AB429" s="2"/>
      <c r="AC429" s="2"/>
      <c r="AD429" s="2"/>
      <c r="AE429" s="2"/>
      <c r="AF429" s="2"/>
      <c r="AG429" s="2"/>
    </row>
    <row r="430" spans="2:33" x14ac:dyDescent="0.2">
      <c r="B430" s="2"/>
      <c r="C430" s="2"/>
      <c r="D430" s="2"/>
      <c r="E430" s="2"/>
      <c r="F430" s="2"/>
      <c r="G430" s="2"/>
      <c r="H430" s="2"/>
      <c r="I430" s="2"/>
      <c r="J430" s="6"/>
      <c r="L430" s="2"/>
      <c r="M430" s="2"/>
      <c r="N430" s="2"/>
      <c r="O430" s="2"/>
      <c r="P430" s="2"/>
      <c r="Q430" s="2"/>
      <c r="R430" s="2"/>
      <c r="S430" s="2"/>
      <c r="T430" s="2"/>
      <c r="U430" s="2"/>
      <c r="V430" s="2"/>
      <c r="W430" s="2"/>
      <c r="X430" s="2"/>
      <c r="Y430" s="2"/>
      <c r="Z430" s="2"/>
      <c r="AA430" s="2"/>
      <c r="AB430" s="2"/>
      <c r="AC430" s="2"/>
      <c r="AD430" s="2"/>
      <c r="AE430" s="2"/>
      <c r="AF430" s="2"/>
      <c r="AG430" s="2"/>
    </row>
    <row r="431" spans="2:33" x14ac:dyDescent="0.2">
      <c r="B431" s="2"/>
      <c r="C431" s="2"/>
      <c r="D431" s="2"/>
      <c r="E431" s="2"/>
      <c r="F431" s="2"/>
      <c r="G431" s="2"/>
      <c r="H431" s="2"/>
      <c r="I431" s="2"/>
      <c r="J431" s="6"/>
      <c r="L431" s="2"/>
      <c r="M431" s="2"/>
      <c r="N431" s="2"/>
      <c r="O431" s="2"/>
      <c r="P431" s="2"/>
      <c r="Q431" s="2"/>
      <c r="R431" s="2"/>
      <c r="S431" s="2"/>
      <c r="T431" s="2"/>
      <c r="U431" s="2"/>
      <c r="V431" s="2"/>
      <c r="W431" s="2"/>
      <c r="X431" s="2"/>
      <c r="Y431" s="2"/>
      <c r="Z431" s="2"/>
      <c r="AA431" s="2"/>
      <c r="AB431" s="2"/>
      <c r="AC431" s="2"/>
      <c r="AD431" s="2"/>
      <c r="AE431" s="2"/>
      <c r="AF431" s="2"/>
      <c r="AG431" s="2"/>
    </row>
    <row r="432" spans="2:33" x14ac:dyDescent="0.2">
      <c r="B432" s="2"/>
      <c r="C432" s="2"/>
      <c r="D432" s="2"/>
      <c r="E432" s="2"/>
      <c r="F432" s="2"/>
      <c r="G432" s="2"/>
      <c r="H432" s="2"/>
      <c r="I432" s="2"/>
      <c r="J432" s="6"/>
      <c r="L432" s="2"/>
      <c r="M432" s="2"/>
      <c r="N432" s="2"/>
      <c r="O432" s="2"/>
      <c r="P432" s="2"/>
      <c r="Q432" s="2"/>
      <c r="R432" s="2"/>
      <c r="S432" s="2"/>
      <c r="T432" s="2"/>
      <c r="U432" s="2"/>
      <c r="V432" s="2"/>
      <c r="W432" s="2"/>
      <c r="X432" s="2"/>
      <c r="Y432" s="2"/>
      <c r="Z432" s="2"/>
      <c r="AA432" s="2"/>
      <c r="AB432" s="2"/>
      <c r="AC432" s="2"/>
      <c r="AD432" s="2"/>
      <c r="AE432" s="2"/>
      <c r="AF432" s="2"/>
      <c r="AG432" s="2"/>
    </row>
    <row r="433" spans="2:33" x14ac:dyDescent="0.2">
      <c r="B433" s="2"/>
      <c r="C433" s="2"/>
      <c r="D433" s="2"/>
      <c r="E433" s="2"/>
      <c r="F433" s="2"/>
      <c r="G433" s="2"/>
      <c r="H433" s="2"/>
      <c r="I433" s="2"/>
      <c r="J433" s="6"/>
      <c r="L433" s="2"/>
      <c r="M433" s="2"/>
      <c r="N433" s="2"/>
      <c r="O433" s="2"/>
      <c r="P433" s="2"/>
      <c r="Q433" s="2"/>
      <c r="R433" s="2"/>
      <c r="S433" s="2"/>
      <c r="T433" s="2"/>
      <c r="U433" s="2"/>
      <c r="V433" s="2"/>
      <c r="W433" s="2"/>
      <c r="X433" s="2"/>
      <c r="Y433" s="2"/>
      <c r="Z433" s="2"/>
      <c r="AA433" s="2"/>
      <c r="AB433" s="2"/>
      <c r="AC433" s="2"/>
      <c r="AD433" s="2"/>
      <c r="AE433" s="2"/>
      <c r="AF433" s="2"/>
      <c r="AG433" s="2"/>
    </row>
    <row r="434" spans="2:33" x14ac:dyDescent="0.2">
      <c r="B434" s="2"/>
      <c r="C434" s="2"/>
      <c r="D434" s="2"/>
      <c r="E434" s="2"/>
      <c r="F434" s="2"/>
      <c r="G434" s="2"/>
      <c r="H434" s="2"/>
      <c r="I434" s="2"/>
      <c r="J434" s="6"/>
      <c r="L434" s="2"/>
      <c r="M434" s="2"/>
      <c r="N434" s="2"/>
      <c r="O434" s="2"/>
      <c r="P434" s="2"/>
      <c r="Q434" s="2"/>
      <c r="R434" s="2"/>
      <c r="S434" s="2"/>
      <c r="T434" s="2"/>
      <c r="U434" s="2"/>
      <c r="V434" s="2"/>
      <c r="W434" s="2"/>
      <c r="X434" s="2"/>
      <c r="Y434" s="2"/>
      <c r="Z434" s="2"/>
      <c r="AA434" s="2"/>
      <c r="AB434" s="2"/>
      <c r="AC434" s="2"/>
      <c r="AD434" s="2"/>
      <c r="AE434" s="2"/>
      <c r="AF434" s="2"/>
      <c r="AG434" s="2"/>
    </row>
    <row r="435" spans="2:33" x14ac:dyDescent="0.2">
      <c r="B435" s="2"/>
      <c r="C435" s="2"/>
      <c r="D435" s="2"/>
      <c r="E435" s="2"/>
      <c r="F435" s="2"/>
      <c r="G435" s="2"/>
      <c r="H435" s="2"/>
      <c r="I435" s="2"/>
      <c r="J435" s="6"/>
    </row>
  </sheetData>
  <sheetProtection selectLockedCells="1"/>
  <mergeCells count="37">
    <mergeCell ref="B14:C14"/>
    <mergeCell ref="B16:J16"/>
    <mergeCell ref="B35:C35"/>
    <mergeCell ref="D35:F35"/>
    <mergeCell ref="B33:C33"/>
    <mergeCell ref="D33:F33"/>
    <mergeCell ref="B26:J27"/>
    <mergeCell ref="B28:J28"/>
    <mergeCell ref="B31:J31"/>
    <mergeCell ref="B29:J30"/>
    <mergeCell ref="B24:J24"/>
    <mergeCell ref="B25:J25"/>
    <mergeCell ref="B22:C22"/>
    <mergeCell ref="D22:E22"/>
    <mergeCell ref="D14:E14"/>
    <mergeCell ref="B18:C18"/>
    <mergeCell ref="B12:C12"/>
    <mergeCell ref="D12:F12"/>
    <mergeCell ref="B3:J3"/>
    <mergeCell ref="B4:J4"/>
    <mergeCell ref="B10:C10"/>
    <mergeCell ref="D10:F10"/>
    <mergeCell ref="B8:J8"/>
    <mergeCell ref="B6:J7"/>
    <mergeCell ref="D18:F18"/>
    <mergeCell ref="B20:C20"/>
    <mergeCell ref="B37:J37"/>
    <mergeCell ref="B53:J53"/>
    <mergeCell ref="B47:C47"/>
    <mergeCell ref="B45:C45"/>
    <mergeCell ref="G45:H45"/>
    <mergeCell ref="G47:H47"/>
    <mergeCell ref="B39:G39"/>
    <mergeCell ref="H39:I39"/>
    <mergeCell ref="D45:E45"/>
    <mergeCell ref="D47:E47"/>
    <mergeCell ref="D20:E20"/>
  </mergeCells>
  <phoneticPr fontId="4" type="noConversion"/>
  <dataValidations disablePrompts="1" count="1">
    <dataValidation type="custom" allowBlank="1" showInputMessage="1" showErrorMessage="1" sqref="I12">
      <formula1>"""M"" ""F"""</formula1>
    </dataValidation>
  </dataValidations>
  <pageMargins left="0.74803149606299213" right="0.74803149606299213" top="0.98425196850393704" bottom="0.98425196850393704" header="0.51181102362204722" footer="0.51181102362204722"/>
  <pageSetup paperSize="9" scale="7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1"/>
    <pageSetUpPr fitToPage="1"/>
  </sheetPr>
  <dimension ref="B1:AM287"/>
  <sheetViews>
    <sheetView showGridLines="0" zoomScale="80" zoomScaleNormal="80" workbookViewId="0">
      <selection activeCell="J3" sqref="J3"/>
    </sheetView>
  </sheetViews>
  <sheetFormatPr defaultRowHeight="12.75" x14ac:dyDescent="0.2"/>
  <cols>
    <col min="1" max="1" width="2" style="438" customWidth="1"/>
    <col min="2" max="2" width="23.75" style="438" customWidth="1"/>
    <col min="3" max="3" width="12.5" style="438" customWidth="1"/>
    <col min="4" max="4" width="13.375" style="438" customWidth="1"/>
    <col min="5" max="5" width="11.25" style="438" customWidth="1"/>
    <col min="6" max="6" width="14.25" style="438" customWidth="1"/>
    <col min="7" max="7" width="12.5" style="438" customWidth="1"/>
    <col min="8" max="8" width="14.625" style="438" customWidth="1"/>
    <col min="9" max="9" width="11.25" style="438" customWidth="1"/>
    <col min="10" max="10" width="35.125" style="438" customWidth="1"/>
    <col min="11" max="12" width="9" style="438" hidden="1" customWidth="1"/>
    <col min="13" max="13" width="9.75" style="438" hidden="1" customWidth="1"/>
    <col min="14" max="14" width="9" style="438" hidden="1" customWidth="1"/>
    <col min="15" max="16384" width="9" style="438"/>
  </cols>
  <sheetData>
    <row r="1" spans="2:35" ht="13.5" thickBot="1" x14ac:dyDescent="0.25"/>
    <row r="2" spans="2:35" ht="6.75" customHeight="1" x14ac:dyDescent="0.2">
      <c r="B2" s="439"/>
      <c r="C2" s="440"/>
      <c r="D2" s="440"/>
      <c r="E2" s="440"/>
      <c r="F2" s="440"/>
      <c r="G2" s="440"/>
      <c r="H2" s="440"/>
      <c r="I2" s="440"/>
      <c r="J2" s="441"/>
    </row>
    <row r="3" spans="2:35" ht="81.75" customHeight="1" x14ac:dyDescent="0.2">
      <c r="B3" s="442"/>
      <c r="C3" s="360"/>
      <c r="D3" s="360"/>
      <c r="E3" s="360"/>
      <c r="F3" s="360"/>
      <c r="G3" s="360"/>
      <c r="H3" s="360"/>
      <c r="I3" s="360"/>
      <c r="J3" s="361"/>
      <c r="K3" s="443"/>
      <c r="L3" s="443"/>
      <c r="M3" s="443"/>
      <c r="N3" s="443"/>
      <c r="O3" s="443"/>
      <c r="P3" s="443"/>
      <c r="Q3" s="443"/>
      <c r="R3" s="443"/>
      <c r="S3" s="443"/>
      <c r="T3" s="443"/>
      <c r="U3" s="443"/>
      <c r="V3" s="443"/>
      <c r="W3" s="443"/>
      <c r="X3" s="443"/>
      <c r="Y3" s="443"/>
      <c r="Z3" s="443"/>
      <c r="AA3" s="443"/>
      <c r="AB3" s="443"/>
      <c r="AC3" s="443"/>
      <c r="AD3" s="443"/>
      <c r="AE3" s="443"/>
      <c r="AF3" s="443"/>
      <c r="AG3" s="443"/>
      <c r="AH3" s="443"/>
      <c r="AI3" s="443"/>
    </row>
    <row r="4" spans="2:35" ht="6.75" customHeight="1" thickBot="1" x14ac:dyDescent="0.25">
      <c r="B4" s="444"/>
      <c r="C4" s="445"/>
      <c r="D4" s="445"/>
      <c r="E4" s="445"/>
      <c r="F4" s="445"/>
      <c r="G4" s="445"/>
      <c r="H4" s="445"/>
      <c r="I4" s="445"/>
      <c r="J4" s="446"/>
      <c r="K4" s="443"/>
      <c r="L4" s="443"/>
      <c r="M4" s="443"/>
      <c r="N4" s="443"/>
      <c r="O4" s="443"/>
      <c r="P4" s="443"/>
      <c r="Q4" s="443"/>
      <c r="R4" s="443"/>
      <c r="S4" s="443"/>
      <c r="T4" s="443"/>
      <c r="U4" s="443"/>
      <c r="V4" s="443"/>
      <c r="W4" s="443"/>
      <c r="X4" s="443"/>
      <c r="Y4" s="443"/>
      <c r="Z4" s="443"/>
      <c r="AA4" s="443"/>
      <c r="AB4" s="443"/>
      <c r="AC4" s="443"/>
      <c r="AD4" s="443"/>
      <c r="AE4" s="443"/>
      <c r="AF4" s="443"/>
      <c r="AG4" s="443"/>
      <c r="AH4" s="443"/>
      <c r="AI4" s="443"/>
    </row>
    <row r="5" spans="2:35" ht="26.25" customHeight="1" thickBot="1" x14ac:dyDescent="0.25">
      <c r="B5" s="795" t="s">
        <v>71</v>
      </c>
      <c r="C5" s="796"/>
      <c r="D5" s="796"/>
      <c r="E5" s="796"/>
      <c r="F5" s="796"/>
      <c r="G5" s="796"/>
      <c r="H5" s="796"/>
      <c r="I5" s="796"/>
      <c r="J5" s="797"/>
      <c r="K5" s="443"/>
      <c r="L5" s="443"/>
      <c r="M5" s="443"/>
      <c r="N5" s="443"/>
      <c r="O5" s="443"/>
      <c r="P5" s="443"/>
      <c r="Q5" s="443"/>
      <c r="R5" s="443"/>
      <c r="S5" s="443"/>
      <c r="T5" s="443"/>
      <c r="U5" s="443"/>
      <c r="V5" s="443"/>
      <c r="W5" s="443"/>
      <c r="X5" s="443"/>
      <c r="Y5" s="443"/>
      <c r="Z5" s="443"/>
      <c r="AA5" s="443"/>
      <c r="AB5" s="443"/>
      <c r="AC5" s="443"/>
      <c r="AD5" s="443"/>
      <c r="AE5" s="443"/>
      <c r="AF5" s="443"/>
      <c r="AG5" s="443"/>
      <c r="AH5" s="443"/>
      <c r="AI5" s="443"/>
    </row>
    <row r="6" spans="2:35" ht="38.25" customHeight="1" thickBot="1" x14ac:dyDescent="0.25">
      <c r="B6" s="814" t="s">
        <v>703</v>
      </c>
      <c r="C6" s="815"/>
      <c r="D6" s="815"/>
      <c r="E6" s="815"/>
      <c r="F6" s="815"/>
      <c r="G6" s="815"/>
      <c r="H6" s="815"/>
      <c r="I6" s="815"/>
      <c r="J6" s="816"/>
      <c r="K6" s="443"/>
      <c r="L6" s="443"/>
      <c r="M6" s="443"/>
      <c r="N6" s="443"/>
      <c r="O6" s="443"/>
      <c r="P6" s="443"/>
      <c r="Q6" s="443"/>
      <c r="R6" s="443"/>
      <c r="S6" s="443"/>
      <c r="T6" s="443"/>
      <c r="U6" s="443"/>
      <c r="V6" s="443"/>
      <c r="W6" s="443"/>
      <c r="X6" s="443"/>
      <c r="Y6" s="443"/>
      <c r="Z6" s="443"/>
      <c r="AA6" s="443"/>
      <c r="AB6" s="443"/>
      <c r="AC6" s="443"/>
      <c r="AD6" s="443"/>
      <c r="AE6" s="443"/>
      <c r="AF6" s="443"/>
      <c r="AG6" s="443"/>
      <c r="AH6" s="443"/>
      <c r="AI6" s="443"/>
    </row>
    <row r="7" spans="2:35" ht="25.5" customHeight="1" thickBot="1" x14ac:dyDescent="0.25">
      <c r="B7" s="697" t="s">
        <v>9</v>
      </c>
      <c r="C7" s="698"/>
      <c r="D7" s="698"/>
      <c r="E7" s="698"/>
      <c r="F7" s="699"/>
      <c r="G7" s="697" t="s">
        <v>55</v>
      </c>
      <c r="H7" s="698"/>
      <c r="I7" s="698"/>
      <c r="J7" s="699"/>
      <c r="K7" s="443"/>
      <c r="L7" s="443"/>
      <c r="M7" s="443"/>
      <c r="N7" s="443"/>
      <c r="O7" s="443"/>
      <c r="P7" s="443"/>
      <c r="Q7" s="443"/>
      <c r="R7" s="443"/>
      <c r="S7" s="443"/>
      <c r="T7" s="443"/>
      <c r="U7" s="443"/>
      <c r="V7" s="443"/>
      <c r="W7" s="443"/>
      <c r="X7" s="443"/>
      <c r="Y7" s="443"/>
      <c r="Z7" s="443"/>
      <c r="AA7" s="443"/>
      <c r="AB7" s="443"/>
      <c r="AC7" s="443"/>
      <c r="AD7" s="443"/>
      <c r="AE7" s="443"/>
      <c r="AF7" s="443"/>
      <c r="AG7" s="443"/>
      <c r="AH7" s="443"/>
      <c r="AI7" s="443"/>
    </row>
    <row r="8" spans="2:35" ht="15.75" customHeight="1" x14ac:dyDescent="0.2">
      <c r="B8" s="777" t="s">
        <v>44</v>
      </c>
      <c r="C8" s="778"/>
      <c r="D8" s="817"/>
      <c r="E8" s="817"/>
      <c r="F8" s="817"/>
      <c r="G8" s="702" t="s">
        <v>56</v>
      </c>
      <c r="H8" s="702"/>
      <c r="I8" s="700"/>
      <c r="J8" s="701"/>
      <c r="K8" s="443"/>
      <c r="L8" s="443"/>
      <c r="M8" s="443"/>
      <c r="N8" s="443"/>
      <c r="O8" s="443"/>
      <c r="P8" s="443"/>
      <c r="Q8" s="443"/>
      <c r="R8" s="443"/>
      <c r="S8" s="443"/>
      <c r="T8" s="443"/>
      <c r="U8" s="443"/>
      <c r="V8" s="443"/>
      <c r="W8" s="443"/>
      <c r="X8" s="443"/>
      <c r="Y8" s="443"/>
      <c r="Z8" s="443"/>
      <c r="AA8" s="443"/>
      <c r="AB8" s="443"/>
      <c r="AC8" s="443"/>
      <c r="AD8" s="443"/>
      <c r="AE8" s="443"/>
      <c r="AF8" s="443"/>
      <c r="AG8" s="443"/>
      <c r="AH8" s="443"/>
      <c r="AI8" s="443"/>
    </row>
    <row r="9" spans="2:35" ht="15.75" customHeight="1" x14ac:dyDescent="0.2">
      <c r="B9" s="643" t="s">
        <v>10</v>
      </c>
      <c r="C9" s="644"/>
      <c r="D9" s="659"/>
      <c r="E9" s="659"/>
      <c r="F9" s="659"/>
      <c r="G9" s="690" t="s">
        <v>51</v>
      </c>
      <c r="H9" s="690"/>
      <c r="I9" s="691"/>
      <c r="J9" s="692"/>
      <c r="K9" s="443"/>
      <c r="L9" s="443"/>
      <c r="M9" s="443"/>
      <c r="N9" s="443"/>
      <c r="O9" s="443"/>
      <c r="P9" s="443"/>
      <c r="Q9" s="443"/>
      <c r="R9" s="443"/>
      <c r="S9" s="443"/>
      <c r="T9" s="443"/>
      <c r="U9" s="443"/>
      <c r="V9" s="443"/>
      <c r="W9" s="443"/>
      <c r="X9" s="443"/>
      <c r="Y9" s="443"/>
      <c r="Z9" s="443"/>
      <c r="AA9" s="443"/>
      <c r="AB9" s="443"/>
      <c r="AC9" s="443"/>
      <c r="AD9" s="443"/>
      <c r="AE9" s="443"/>
      <c r="AF9" s="443"/>
      <c r="AG9" s="443"/>
      <c r="AH9" s="443"/>
      <c r="AI9" s="443"/>
    </row>
    <row r="10" spans="2:35" ht="15.75" customHeight="1" x14ac:dyDescent="0.2">
      <c r="B10" s="643" t="s">
        <v>11</v>
      </c>
      <c r="C10" s="644"/>
      <c r="D10" s="659"/>
      <c r="E10" s="659"/>
      <c r="F10" s="659"/>
      <c r="G10" s="690" t="s">
        <v>52</v>
      </c>
      <c r="H10" s="690"/>
      <c r="I10" s="691"/>
      <c r="J10" s="692"/>
      <c r="K10" s="443"/>
      <c r="L10" s="443"/>
      <c r="M10" s="443"/>
      <c r="N10" s="443"/>
      <c r="O10" s="443"/>
      <c r="P10" s="443"/>
      <c r="Q10" s="443"/>
      <c r="R10" s="443"/>
      <c r="S10" s="443"/>
      <c r="T10" s="443"/>
      <c r="U10" s="443"/>
      <c r="V10" s="443"/>
      <c r="W10" s="443"/>
      <c r="X10" s="443"/>
      <c r="Y10" s="443"/>
      <c r="Z10" s="443"/>
      <c r="AA10" s="443"/>
      <c r="AB10" s="443"/>
      <c r="AC10" s="443"/>
      <c r="AD10" s="443"/>
      <c r="AE10" s="443"/>
      <c r="AF10" s="443"/>
      <c r="AG10" s="443"/>
      <c r="AH10" s="443"/>
      <c r="AI10" s="443"/>
    </row>
    <row r="11" spans="2:35" ht="15.75" customHeight="1" x14ac:dyDescent="0.2">
      <c r="B11" s="643" t="s">
        <v>12</v>
      </c>
      <c r="C11" s="644"/>
      <c r="D11" s="659"/>
      <c r="E11" s="659"/>
      <c r="F11" s="659"/>
      <c r="G11" s="690" t="s">
        <v>54</v>
      </c>
      <c r="H11" s="690"/>
      <c r="I11" s="691"/>
      <c r="J11" s="692"/>
      <c r="K11" s="443"/>
      <c r="L11" s="443"/>
      <c r="M11" s="443"/>
      <c r="N11" s="443"/>
      <c r="O11" s="443"/>
      <c r="P11" s="443"/>
      <c r="Q11" s="443"/>
      <c r="R11" s="443"/>
      <c r="S11" s="443"/>
      <c r="T11" s="443"/>
      <c r="U11" s="443"/>
      <c r="V11" s="443"/>
      <c r="W11" s="443"/>
      <c r="X11" s="443"/>
      <c r="Y11" s="443"/>
      <c r="Z11" s="443"/>
      <c r="AA11" s="443"/>
      <c r="AB11" s="443"/>
      <c r="AC11" s="443"/>
      <c r="AD11" s="443"/>
      <c r="AE11" s="443"/>
      <c r="AF11" s="443"/>
      <c r="AG11" s="443"/>
      <c r="AH11" s="443"/>
      <c r="AI11" s="443"/>
    </row>
    <row r="12" spans="2:35" ht="15.75" customHeight="1" x14ac:dyDescent="0.2">
      <c r="B12" s="643" t="s">
        <v>13</v>
      </c>
      <c r="C12" s="644"/>
      <c r="D12" s="659"/>
      <c r="E12" s="659"/>
      <c r="F12" s="659"/>
      <c r="G12" s="690" t="s">
        <v>53</v>
      </c>
      <c r="H12" s="690"/>
      <c r="I12" s="691"/>
      <c r="J12" s="692"/>
      <c r="K12" s="443"/>
      <c r="L12" s="443"/>
      <c r="M12" s="443"/>
      <c r="N12" s="443"/>
      <c r="O12" s="443"/>
      <c r="P12" s="443"/>
      <c r="Q12" s="443"/>
      <c r="R12" s="443"/>
      <c r="S12" s="443"/>
      <c r="T12" s="443"/>
      <c r="U12" s="443"/>
      <c r="V12" s="443"/>
      <c r="W12" s="443"/>
      <c r="X12" s="443"/>
      <c r="Y12" s="443"/>
      <c r="Z12" s="443"/>
      <c r="AA12" s="443"/>
      <c r="AB12" s="443"/>
      <c r="AC12" s="443"/>
      <c r="AD12" s="443"/>
      <c r="AE12" s="443"/>
      <c r="AF12" s="443"/>
      <c r="AG12" s="443"/>
      <c r="AH12" s="443"/>
      <c r="AI12" s="443"/>
    </row>
    <row r="13" spans="2:35" ht="15.75" customHeight="1" x14ac:dyDescent="0.2">
      <c r="B13" s="689" t="s">
        <v>14</v>
      </c>
      <c r="C13" s="690"/>
      <c r="D13" s="818"/>
      <c r="E13" s="659"/>
      <c r="F13" s="659"/>
      <c r="G13" s="676"/>
      <c r="H13" s="677"/>
      <c r="I13" s="678"/>
      <c r="J13" s="679"/>
      <c r="K13" s="443"/>
      <c r="L13" s="443"/>
      <c r="M13" s="443"/>
      <c r="N13" s="443"/>
      <c r="O13" s="443"/>
      <c r="P13" s="443"/>
      <c r="Q13" s="443"/>
      <c r="R13" s="443"/>
      <c r="S13" s="443"/>
      <c r="T13" s="443"/>
      <c r="U13" s="443"/>
      <c r="V13" s="443"/>
      <c r="W13" s="443"/>
      <c r="X13" s="443"/>
      <c r="Y13" s="443"/>
      <c r="Z13" s="443"/>
      <c r="AA13" s="443"/>
      <c r="AB13" s="443"/>
      <c r="AC13" s="443"/>
      <c r="AD13" s="443"/>
      <c r="AE13" s="443"/>
      <c r="AF13" s="443"/>
      <c r="AG13" s="443"/>
      <c r="AH13" s="443"/>
      <c r="AI13" s="443"/>
    </row>
    <row r="14" spans="2:35" ht="7.5" customHeight="1" thickBot="1" x14ac:dyDescent="0.25">
      <c r="B14" s="109"/>
      <c r="C14" s="110"/>
      <c r="D14" s="110"/>
      <c r="E14" s="110"/>
      <c r="F14" s="110"/>
      <c r="G14" s="110"/>
      <c r="H14" s="110"/>
      <c r="I14" s="447"/>
      <c r="J14" s="448"/>
      <c r="K14" s="443"/>
      <c r="L14" s="443"/>
      <c r="M14" s="443"/>
      <c r="N14" s="443"/>
      <c r="O14" s="443"/>
      <c r="P14" s="443"/>
      <c r="Q14" s="443"/>
      <c r="R14" s="443"/>
      <c r="S14" s="443"/>
      <c r="T14" s="443"/>
      <c r="U14" s="443"/>
      <c r="V14" s="443"/>
      <c r="W14" s="443"/>
      <c r="X14" s="443"/>
      <c r="Y14" s="443"/>
      <c r="Z14" s="443"/>
      <c r="AA14" s="443"/>
      <c r="AB14" s="443"/>
      <c r="AC14" s="443"/>
      <c r="AD14" s="443"/>
      <c r="AE14" s="443"/>
      <c r="AF14" s="443"/>
      <c r="AG14" s="443"/>
      <c r="AH14" s="443"/>
      <c r="AI14" s="443"/>
    </row>
    <row r="15" spans="2:35" ht="25.5" customHeight="1" thickBot="1" x14ac:dyDescent="0.25">
      <c r="B15" s="711" t="s">
        <v>47</v>
      </c>
      <c r="C15" s="698"/>
      <c r="D15" s="698"/>
      <c r="E15" s="698"/>
      <c r="F15" s="698"/>
      <c r="G15" s="698"/>
      <c r="H15" s="698"/>
      <c r="I15" s="698"/>
      <c r="J15" s="699"/>
      <c r="K15" s="443"/>
      <c r="L15" s="443"/>
      <c r="M15" s="443"/>
      <c r="N15" s="443"/>
      <c r="O15" s="443"/>
      <c r="P15" s="443"/>
      <c r="Q15" s="443"/>
      <c r="R15" s="443"/>
      <c r="S15" s="443"/>
      <c r="T15" s="443"/>
      <c r="U15" s="443"/>
      <c r="V15" s="443"/>
      <c r="W15" s="443"/>
      <c r="X15" s="443"/>
      <c r="Y15" s="443"/>
      <c r="Z15" s="443"/>
      <c r="AA15" s="443"/>
      <c r="AB15" s="443"/>
      <c r="AC15" s="443"/>
      <c r="AD15" s="443"/>
      <c r="AE15" s="443"/>
      <c r="AF15" s="443"/>
      <c r="AG15" s="443"/>
      <c r="AH15" s="443"/>
      <c r="AI15" s="443"/>
    </row>
    <row r="16" spans="2:35" ht="15" customHeight="1" x14ac:dyDescent="0.2">
      <c r="B16" s="669" t="s">
        <v>45</v>
      </c>
      <c r="C16" s="670"/>
      <c r="D16" s="680"/>
      <c r="E16" s="681"/>
      <c r="F16" s="681"/>
      <c r="G16" s="779" t="s">
        <v>46</v>
      </c>
      <c r="H16" s="694"/>
      <c r="I16" s="657"/>
      <c r="J16" s="658"/>
      <c r="K16" s="443"/>
      <c r="L16" s="443"/>
      <c r="M16" s="443"/>
      <c r="N16" s="443"/>
      <c r="O16" s="443"/>
      <c r="P16" s="443"/>
      <c r="Q16" s="443"/>
      <c r="R16" s="443"/>
      <c r="S16" s="443"/>
      <c r="T16" s="443"/>
      <c r="U16" s="443"/>
      <c r="V16" s="443"/>
      <c r="W16" s="443"/>
      <c r="X16" s="443"/>
      <c r="Y16" s="443"/>
      <c r="Z16" s="443"/>
      <c r="AA16" s="443"/>
      <c r="AB16" s="443"/>
      <c r="AC16" s="443"/>
      <c r="AD16" s="443"/>
      <c r="AE16" s="443"/>
      <c r="AF16" s="443"/>
      <c r="AG16" s="443"/>
      <c r="AH16" s="443"/>
      <c r="AI16" s="443"/>
    </row>
    <row r="17" spans="2:36" ht="15" customHeight="1" x14ac:dyDescent="0.2">
      <c r="B17" s="632" t="s">
        <v>698</v>
      </c>
      <c r="C17" s="633"/>
      <c r="D17" s="664"/>
      <c r="E17" s="665"/>
      <c r="F17" s="666"/>
      <c r="G17" s="667" t="s">
        <v>69</v>
      </c>
      <c r="H17" s="668"/>
      <c r="I17" s="636"/>
      <c r="J17" s="637"/>
      <c r="K17" s="443"/>
      <c r="L17" s="443"/>
      <c r="M17" s="443"/>
      <c r="N17" s="443"/>
      <c r="O17" s="443"/>
      <c r="P17" s="443"/>
      <c r="Q17" s="443"/>
      <c r="R17" s="443"/>
      <c r="S17" s="443"/>
      <c r="T17" s="443"/>
      <c r="U17" s="443"/>
      <c r="V17" s="443"/>
      <c r="W17" s="443"/>
      <c r="X17" s="443"/>
      <c r="Y17" s="443"/>
      <c r="Z17" s="443"/>
      <c r="AA17" s="443"/>
      <c r="AB17" s="443"/>
      <c r="AC17" s="443"/>
      <c r="AD17" s="443"/>
      <c r="AE17" s="443"/>
      <c r="AF17" s="443"/>
      <c r="AG17" s="443"/>
      <c r="AH17" s="443"/>
      <c r="AI17" s="443"/>
    </row>
    <row r="18" spans="2:36" ht="15" customHeight="1" x14ac:dyDescent="0.2">
      <c r="B18" s="482"/>
      <c r="C18" s="483" t="s">
        <v>699</v>
      </c>
      <c r="D18" s="664"/>
      <c r="E18" s="682"/>
      <c r="F18" s="683"/>
      <c r="G18" s="673"/>
      <c r="H18" s="674"/>
      <c r="I18" s="674"/>
      <c r="J18" s="675"/>
      <c r="K18" s="443"/>
      <c r="L18" s="443"/>
      <c r="M18" s="443"/>
      <c r="N18" s="443"/>
      <c r="O18" s="443"/>
      <c r="P18" s="443"/>
      <c r="Q18" s="443"/>
      <c r="R18" s="443"/>
      <c r="S18" s="443"/>
      <c r="T18" s="443"/>
      <c r="U18" s="443"/>
      <c r="V18" s="443"/>
      <c r="W18" s="443"/>
      <c r="X18" s="443"/>
      <c r="Y18" s="443"/>
      <c r="Z18" s="443"/>
      <c r="AA18" s="443"/>
      <c r="AB18" s="443"/>
      <c r="AC18" s="443"/>
      <c r="AD18" s="443"/>
      <c r="AE18" s="443"/>
      <c r="AF18" s="443"/>
      <c r="AG18" s="443"/>
      <c r="AH18" s="443"/>
      <c r="AI18" s="443"/>
    </row>
    <row r="19" spans="2:36" ht="15" customHeight="1" x14ac:dyDescent="0.2">
      <c r="B19" s="630" t="s">
        <v>564</v>
      </c>
      <c r="C19" s="631"/>
      <c r="D19" s="103" t="s">
        <v>48</v>
      </c>
      <c r="E19" s="104"/>
      <c r="F19" s="103" t="s">
        <v>49</v>
      </c>
      <c r="G19" s="104"/>
      <c r="H19" s="103" t="s">
        <v>50</v>
      </c>
      <c r="I19" s="104"/>
      <c r="J19" s="449"/>
      <c r="K19" s="443"/>
      <c r="L19" s="443"/>
      <c r="M19" s="443"/>
      <c r="N19" s="443"/>
      <c r="O19" s="443"/>
      <c r="P19" s="443"/>
      <c r="Q19" s="443"/>
      <c r="R19" s="443"/>
      <c r="S19" s="443"/>
      <c r="T19" s="443"/>
      <c r="U19" s="443"/>
      <c r="V19" s="443"/>
      <c r="W19" s="443"/>
      <c r="X19" s="443"/>
      <c r="Y19" s="443"/>
      <c r="Z19" s="443"/>
      <c r="AA19" s="443"/>
      <c r="AB19" s="443"/>
      <c r="AC19" s="443"/>
      <c r="AD19" s="443"/>
      <c r="AE19" s="443"/>
      <c r="AF19" s="443"/>
      <c r="AG19" s="443"/>
      <c r="AH19" s="443"/>
      <c r="AI19" s="443"/>
    </row>
    <row r="20" spans="2:36" ht="55.5" customHeight="1" x14ac:dyDescent="0.2">
      <c r="B20" s="628" t="s">
        <v>563</v>
      </c>
      <c r="C20" s="629"/>
      <c r="D20" s="684"/>
      <c r="E20" s="685"/>
      <c r="F20" s="686"/>
      <c r="G20" s="667" t="s">
        <v>581</v>
      </c>
      <c r="H20" s="668"/>
      <c r="I20" s="684"/>
      <c r="J20" s="706"/>
      <c r="K20" s="443"/>
      <c r="L20" s="443"/>
      <c r="M20" s="443"/>
      <c r="N20" s="443"/>
      <c r="O20" s="443"/>
      <c r="P20" s="443"/>
      <c r="Q20" s="443"/>
      <c r="R20" s="443"/>
      <c r="S20" s="443"/>
      <c r="T20" s="443"/>
      <c r="U20" s="443"/>
      <c r="V20" s="443"/>
      <c r="W20" s="443"/>
      <c r="X20" s="443"/>
      <c r="Y20" s="443"/>
      <c r="Z20" s="443"/>
      <c r="AA20" s="443"/>
      <c r="AB20" s="443"/>
      <c r="AC20" s="443"/>
      <c r="AD20" s="443"/>
      <c r="AE20" s="443"/>
      <c r="AF20" s="443"/>
      <c r="AG20" s="443"/>
      <c r="AH20" s="443"/>
      <c r="AI20" s="443"/>
    </row>
    <row r="21" spans="2:36" ht="6.75" customHeight="1" thickBot="1" x14ac:dyDescent="0.25">
      <c r="B21" s="114"/>
      <c r="C21" s="113"/>
      <c r="D21" s="447"/>
      <c r="E21" s="450"/>
      <c r="F21" s="447"/>
      <c r="G21" s="111"/>
      <c r="H21" s="112"/>
      <c r="I21" s="447"/>
      <c r="J21" s="484"/>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row>
    <row r="22" spans="2:36" ht="25.5" customHeight="1" thickBot="1" x14ac:dyDescent="0.25">
      <c r="B22" s="711" t="s">
        <v>126</v>
      </c>
      <c r="C22" s="712"/>
      <c r="D22" s="712"/>
      <c r="E22" s="712"/>
      <c r="F22" s="712"/>
      <c r="G22" s="712"/>
      <c r="H22" s="712"/>
      <c r="I22" s="712"/>
      <c r="J22" s="713"/>
      <c r="K22" s="443"/>
      <c r="L22" s="443"/>
      <c r="M22" s="443"/>
      <c r="N22" s="443"/>
      <c r="O22" s="443"/>
      <c r="P22" s="443"/>
      <c r="Q22" s="443"/>
      <c r="R22" s="443"/>
      <c r="S22" s="443"/>
      <c r="T22" s="443"/>
      <c r="U22" s="443"/>
      <c r="V22" s="443"/>
      <c r="W22" s="443"/>
      <c r="X22" s="443"/>
      <c r="Y22" s="443"/>
      <c r="Z22" s="443"/>
      <c r="AA22" s="443"/>
      <c r="AB22" s="443"/>
      <c r="AC22" s="443"/>
      <c r="AD22" s="443"/>
      <c r="AE22" s="443"/>
      <c r="AF22" s="443"/>
      <c r="AG22" s="443"/>
      <c r="AH22" s="443"/>
      <c r="AI22" s="443"/>
    </row>
    <row r="23" spans="2:36" ht="15" customHeight="1" x14ac:dyDescent="0.2">
      <c r="B23" s="693" t="s">
        <v>128</v>
      </c>
      <c r="C23" s="694"/>
      <c r="D23" s="660" t="s">
        <v>565</v>
      </c>
      <c r="E23" s="661"/>
      <c r="F23" s="662"/>
      <c r="G23" s="663"/>
      <c r="H23" s="660" t="s">
        <v>567</v>
      </c>
      <c r="I23" s="661"/>
      <c r="J23" s="118"/>
      <c r="K23" s="443"/>
      <c r="L23" s="443"/>
      <c r="M23" s="443"/>
      <c r="N23" s="443"/>
      <c r="O23" s="443"/>
      <c r="P23" s="443"/>
      <c r="Q23" s="443"/>
      <c r="R23" s="443"/>
      <c r="S23" s="443"/>
      <c r="T23" s="443"/>
      <c r="U23" s="443"/>
      <c r="V23" s="443"/>
      <c r="W23" s="443"/>
      <c r="X23" s="443"/>
      <c r="Y23" s="443"/>
      <c r="Z23" s="443"/>
      <c r="AA23" s="443"/>
      <c r="AB23" s="443"/>
      <c r="AC23" s="443"/>
      <c r="AD23" s="443"/>
      <c r="AE23" s="443"/>
      <c r="AF23" s="443"/>
      <c r="AG23" s="443"/>
      <c r="AH23" s="443"/>
      <c r="AI23" s="443"/>
    </row>
    <row r="24" spans="2:36" ht="15" customHeight="1" x14ac:dyDescent="0.2">
      <c r="B24" s="687" t="s">
        <v>127</v>
      </c>
      <c r="C24" s="688"/>
      <c r="D24" s="671" t="s">
        <v>566</v>
      </c>
      <c r="E24" s="672"/>
      <c r="F24" s="634"/>
      <c r="G24" s="635"/>
      <c r="H24" s="671" t="s">
        <v>567</v>
      </c>
      <c r="I24" s="672"/>
      <c r="J24" s="119"/>
      <c r="K24" s="443"/>
      <c r="L24" s="443"/>
      <c r="M24" s="443"/>
      <c r="N24" s="443"/>
      <c r="O24" s="443"/>
      <c r="P24" s="443"/>
      <c r="Q24" s="443"/>
      <c r="R24" s="443"/>
      <c r="S24" s="443"/>
      <c r="T24" s="443"/>
      <c r="U24" s="443"/>
      <c r="V24" s="443"/>
      <c r="W24" s="443"/>
      <c r="X24" s="443"/>
      <c r="Y24" s="443"/>
      <c r="Z24" s="443"/>
      <c r="AA24" s="443"/>
      <c r="AB24" s="443"/>
    </row>
    <row r="25" spans="2:36" ht="27.75" customHeight="1" x14ac:dyDescent="0.2">
      <c r="B25" s="687" t="s">
        <v>741</v>
      </c>
      <c r="C25" s="668"/>
      <c r="D25" s="485" t="s">
        <v>120</v>
      </c>
      <c r="E25" s="486"/>
      <c r="F25" s="485" t="s">
        <v>121</v>
      </c>
      <c r="G25" s="487"/>
      <c r="H25" s="801" t="s">
        <v>139</v>
      </c>
      <c r="I25" s="802"/>
      <c r="J25" s="803"/>
      <c r="K25" s="451"/>
      <c r="L25" s="443"/>
      <c r="M25" s="443"/>
      <c r="N25" s="443"/>
      <c r="O25" s="443"/>
      <c r="P25" s="443"/>
      <c r="Q25" s="443"/>
      <c r="R25" s="443"/>
      <c r="S25" s="443"/>
      <c r="T25" s="443"/>
      <c r="U25" s="443"/>
      <c r="V25" s="443"/>
      <c r="W25" s="443"/>
      <c r="X25" s="443"/>
      <c r="Y25" s="443"/>
      <c r="Z25" s="443"/>
      <c r="AA25" s="443"/>
      <c r="AB25" s="443"/>
      <c r="AC25" s="443"/>
      <c r="AD25" s="443"/>
      <c r="AE25" s="443"/>
      <c r="AF25" s="443"/>
      <c r="AG25" s="443"/>
      <c r="AH25" s="443"/>
      <c r="AI25" s="443"/>
      <c r="AJ25" s="443"/>
    </row>
    <row r="26" spans="2:36" ht="24.75" customHeight="1" x14ac:dyDescent="0.2">
      <c r="B26" s="687"/>
      <c r="C26" s="668"/>
      <c r="D26" s="485" t="s">
        <v>122</v>
      </c>
      <c r="E26" s="486"/>
      <c r="F26" s="485" t="s">
        <v>123</v>
      </c>
      <c r="G26" s="487"/>
      <c r="H26" s="804"/>
      <c r="I26" s="708"/>
      <c r="J26" s="805"/>
      <c r="K26" s="451"/>
      <c r="L26" s="443"/>
      <c r="M26" s="443"/>
      <c r="N26" s="443"/>
      <c r="O26" s="452"/>
      <c r="P26" s="443"/>
      <c r="Q26" s="443"/>
      <c r="R26" s="443"/>
      <c r="S26" s="443"/>
      <c r="T26" s="443"/>
      <c r="U26" s="443"/>
      <c r="V26" s="443"/>
      <c r="W26" s="443"/>
      <c r="X26" s="443"/>
      <c r="Y26" s="443"/>
      <c r="Z26" s="443"/>
      <c r="AA26" s="443"/>
      <c r="AB26" s="443"/>
      <c r="AC26" s="443"/>
      <c r="AD26" s="443"/>
      <c r="AE26" s="443"/>
      <c r="AF26" s="443"/>
      <c r="AG26" s="443"/>
      <c r="AH26" s="443"/>
      <c r="AI26" s="443"/>
      <c r="AJ26" s="443"/>
    </row>
    <row r="27" spans="2:36" ht="24.75" customHeight="1" x14ac:dyDescent="0.2">
      <c r="B27" s="810"/>
      <c r="C27" s="668"/>
      <c r="D27" s="485" t="s">
        <v>124</v>
      </c>
      <c r="E27" s="486"/>
      <c r="F27" s="485" t="s">
        <v>125</v>
      </c>
      <c r="G27" s="487"/>
      <c r="H27" s="806"/>
      <c r="I27" s="807"/>
      <c r="J27" s="808"/>
      <c r="K27" s="443"/>
      <c r="L27" s="443"/>
      <c r="M27" s="443"/>
      <c r="N27" s="443"/>
      <c r="O27" s="443"/>
      <c r="P27" s="443"/>
      <c r="Q27" s="443"/>
      <c r="R27" s="443"/>
      <c r="S27" s="443"/>
      <c r="T27" s="443"/>
      <c r="U27" s="443"/>
      <c r="V27" s="443"/>
      <c r="W27" s="443"/>
      <c r="X27" s="443"/>
      <c r="Y27" s="443"/>
      <c r="Z27" s="443"/>
      <c r="AA27" s="443"/>
      <c r="AB27" s="443"/>
      <c r="AC27" s="443"/>
      <c r="AD27" s="443"/>
      <c r="AE27" s="443"/>
      <c r="AF27" s="443"/>
      <c r="AG27" s="443"/>
      <c r="AH27" s="443"/>
      <c r="AI27" s="443"/>
    </row>
    <row r="28" spans="2:36" ht="7.5" customHeight="1" thickBot="1" x14ac:dyDescent="0.25">
      <c r="B28" s="120"/>
      <c r="C28" s="117"/>
      <c r="D28" s="115"/>
      <c r="E28" s="116"/>
      <c r="F28" s="116"/>
      <c r="G28" s="116"/>
      <c r="H28" s="115"/>
      <c r="I28" s="115"/>
      <c r="J28" s="121"/>
      <c r="K28" s="443"/>
      <c r="L28" s="443"/>
      <c r="M28" s="443"/>
      <c r="N28" s="443"/>
      <c r="O28" s="443"/>
      <c r="P28" s="443"/>
      <c r="Q28" s="443"/>
      <c r="R28" s="443"/>
      <c r="S28" s="443"/>
      <c r="T28" s="443"/>
      <c r="U28" s="443"/>
      <c r="V28" s="443"/>
      <c r="W28" s="443"/>
      <c r="X28" s="443"/>
      <c r="Y28" s="443"/>
      <c r="Z28" s="443"/>
      <c r="AA28" s="443"/>
      <c r="AB28" s="443"/>
      <c r="AC28" s="443"/>
      <c r="AD28" s="443"/>
      <c r="AE28" s="443"/>
      <c r="AF28" s="443"/>
      <c r="AG28" s="443"/>
      <c r="AH28" s="443"/>
      <c r="AI28" s="443"/>
    </row>
    <row r="29" spans="2:36" ht="25.5" customHeight="1" thickBot="1" x14ac:dyDescent="0.25">
      <c r="B29" s="783" t="s">
        <v>610</v>
      </c>
      <c r="C29" s="784"/>
      <c r="D29" s="784"/>
      <c r="E29" s="784"/>
      <c r="F29" s="784"/>
      <c r="G29" s="784"/>
      <c r="H29" s="784"/>
      <c r="I29" s="784"/>
      <c r="J29" s="785"/>
      <c r="K29" s="443"/>
      <c r="L29" s="443"/>
      <c r="M29" s="443"/>
      <c r="N29" s="443"/>
      <c r="O29" s="443"/>
      <c r="P29" s="443"/>
      <c r="Q29" s="443"/>
      <c r="R29" s="443"/>
      <c r="S29" s="443"/>
      <c r="T29" s="443"/>
      <c r="U29" s="443"/>
      <c r="V29" s="443"/>
      <c r="W29" s="443"/>
      <c r="X29" s="443"/>
      <c r="Y29" s="443"/>
      <c r="Z29" s="443"/>
      <c r="AA29" s="443"/>
      <c r="AB29" s="443"/>
      <c r="AC29" s="443"/>
      <c r="AD29" s="443"/>
      <c r="AE29" s="443"/>
      <c r="AF29" s="443"/>
      <c r="AG29" s="443"/>
      <c r="AH29" s="443"/>
      <c r="AI29" s="443"/>
    </row>
    <row r="30" spans="2:36" ht="93.75" customHeight="1" x14ac:dyDescent="0.2">
      <c r="B30" s="786" t="s">
        <v>609</v>
      </c>
      <c r="C30" s="787"/>
      <c r="D30" s="787"/>
      <c r="E30" s="787"/>
      <c r="F30" s="787"/>
      <c r="G30" s="787"/>
      <c r="H30" s="787"/>
      <c r="I30" s="787"/>
      <c r="J30" s="788"/>
      <c r="K30" s="443"/>
      <c r="L30" s="443"/>
      <c r="M30" s="443"/>
      <c r="N30" s="443"/>
      <c r="O30" s="443"/>
      <c r="P30" s="443"/>
      <c r="Q30" s="443"/>
      <c r="R30" s="443"/>
      <c r="S30" s="443"/>
      <c r="T30" s="443"/>
      <c r="U30" s="443"/>
      <c r="V30" s="443"/>
      <c r="W30" s="443"/>
      <c r="X30" s="443"/>
      <c r="Y30" s="443"/>
      <c r="Z30" s="443"/>
      <c r="AA30" s="443"/>
      <c r="AB30" s="443"/>
      <c r="AC30" s="443"/>
      <c r="AD30" s="443"/>
      <c r="AE30" s="443"/>
      <c r="AF30" s="443"/>
      <c r="AG30" s="443"/>
      <c r="AH30" s="443"/>
      <c r="AI30" s="443"/>
    </row>
    <row r="31" spans="2:36" ht="15" customHeight="1" x14ac:dyDescent="0.2">
      <c r="B31" s="630" t="s">
        <v>612</v>
      </c>
      <c r="C31" s="631"/>
      <c r="D31" s="811"/>
      <c r="E31" s="812"/>
      <c r="F31" s="812"/>
      <c r="G31" s="812"/>
      <c r="H31" s="812"/>
      <c r="I31" s="812"/>
      <c r="J31" s="813"/>
      <c r="K31" s="443"/>
      <c r="L31" s="443"/>
      <c r="M31" s="443"/>
      <c r="N31" s="443"/>
      <c r="O31" s="443"/>
      <c r="P31" s="443"/>
      <c r="Q31" s="443"/>
      <c r="R31" s="443"/>
      <c r="S31" s="443"/>
      <c r="T31" s="443"/>
      <c r="U31" s="443"/>
      <c r="V31" s="443"/>
      <c r="W31" s="443"/>
      <c r="X31" s="443"/>
      <c r="Y31" s="443"/>
      <c r="Z31" s="443"/>
      <c r="AA31" s="443"/>
      <c r="AB31" s="443"/>
      <c r="AC31" s="443"/>
      <c r="AD31" s="443"/>
      <c r="AE31" s="443"/>
      <c r="AF31" s="443"/>
      <c r="AG31" s="443"/>
      <c r="AH31" s="443"/>
      <c r="AI31" s="443"/>
    </row>
    <row r="32" spans="2:36" ht="15" customHeight="1" x14ac:dyDescent="0.2">
      <c r="B32" s="630" t="s">
        <v>611</v>
      </c>
      <c r="C32" s="631"/>
      <c r="D32" s="703"/>
      <c r="E32" s="704"/>
      <c r="F32" s="704"/>
      <c r="G32" s="704"/>
      <c r="H32" s="704"/>
      <c r="I32" s="704"/>
      <c r="J32" s="744"/>
      <c r="K32" s="443"/>
      <c r="L32" s="443"/>
      <c r="M32" s="443"/>
      <c r="N32" s="443"/>
      <c r="O32" s="443"/>
      <c r="P32" s="443"/>
      <c r="Q32" s="443"/>
      <c r="R32" s="443"/>
      <c r="S32" s="443"/>
      <c r="T32" s="443"/>
      <c r="U32" s="443"/>
      <c r="V32" s="443"/>
      <c r="W32" s="443"/>
      <c r="X32" s="443"/>
      <c r="Y32" s="443"/>
      <c r="Z32" s="443"/>
      <c r="AA32" s="443"/>
      <c r="AB32" s="443"/>
      <c r="AC32" s="443"/>
      <c r="AD32" s="443"/>
      <c r="AE32" s="443"/>
      <c r="AF32" s="443"/>
      <c r="AG32" s="443"/>
      <c r="AH32" s="443"/>
      <c r="AI32" s="443"/>
    </row>
    <row r="33" spans="2:39" ht="15" customHeight="1" x14ac:dyDescent="0.2">
      <c r="B33" s="638" t="s">
        <v>140</v>
      </c>
      <c r="C33" s="639"/>
      <c r="D33" s="639"/>
      <c r="E33" s="639"/>
      <c r="F33" s="639"/>
      <c r="G33" s="639"/>
      <c r="H33" s="639"/>
      <c r="I33" s="639"/>
      <c r="J33" s="640"/>
      <c r="K33" s="443"/>
      <c r="L33" s="443"/>
      <c r="M33" s="443"/>
      <c r="N33" s="443"/>
      <c r="O33" s="443"/>
      <c r="P33" s="443"/>
      <c r="Q33" s="443"/>
      <c r="R33" s="443"/>
      <c r="S33" s="443"/>
      <c r="T33" s="443"/>
      <c r="U33" s="443"/>
      <c r="V33" s="443"/>
      <c r="W33" s="443"/>
      <c r="X33" s="443"/>
      <c r="Y33" s="443"/>
      <c r="Z33" s="443"/>
      <c r="AA33" s="443"/>
      <c r="AB33" s="443"/>
      <c r="AC33" s="443"/>
      <c r="AD33" s="443"/>
      <c r="AE33" s="443"/>
      <c r="AF33" s="443"/>
      <c r="AG33" s="443"/>
      <c r="AH33" s="443"/>
      <c r="AI33" s="443"/>
    </row>
    <row r="34" spans="2:39" ht="15" customHeight="1" x14ac:dyDescent="0.2">
      <c r="B34" s="717" t="s">
        <v>561</v>
      </c>
      <c r="C34" s="718"/>
      <c r="D34" s="453" t="s">
        <v>554</v>
      </c>
      <c r="E34" s="464"/>
      <c r="F34" s="453" t="s">
        <v>118</v>
      </c>
      <c r="G34" s="464"/>
      <c r="H34" s="453" t="s">
        <v>117</v>
      </c>
      <c r="I34" s="464"/>
      <c r="J34" s="454"/>
      <c r="L34" s="649"/>
      <c r="M34" s="650"/>
      <c r="N34" s="651"/>
      <c r="O34" s="443"/>
      <c r="P34" s="443"/>
      <c r="Q34" s="443"/>
      <c r="R34" s="443"/>
      <c r="S34" s="443"/>
      <c r="T34" s="443"/>
      <c r="U34" s="443"/>
      <c r="V34" s="443"/>
      <c r="W34" s="443"/>
      <c r="X34" s="443"/>
      <c r="Y34" s="443"/>
      <c r="Z34" s="443"/>
      <c r="AA34" s="443"/>
      <c r="AB34" s="443"/>
      <c r="AC34" s="443"/>
      <c r="AD34" s="443"/>
      <c r="AE34" s="443"/>
      <c r="AF34" s="443"/>
      <c r="AG34" s="443"/>
      <c r="AH34" s="443"/>
      <c r="AI34" s="443"/>
      <c r="AJ34" s="443"/>
      <c r="AK34" s="443"/>
      <c r="AL34" s="443"/>
      <c r="AM34" s="443"/>
    </row>
    <row r="35" spans="2:39" ht="15" customHeight="1" x14ac:dyDescent="0.2">
      <c r="B35" s="638" t="s">
        <v>700</v>
      </c>
      <c r="C35" s="639"/>
      <c r="D35" s="639"/>
      <c r="E35" s="639"/>
      <c r="F35" s="639"/>
      <c r="G35" s="639"/>
      <c r="H35" s="639"/>
      <c r="I35" s="639"/>
      <c r="J35" s="640"/>
      <c r="L35" s="625"/>
      <c r="M35" s="626"/>
      <c r="N35" s="627"/>
      <c r="O35" s="443"/>
      <c r="P35" s="443"/>
      <c r="Q35" s="443"/>
      <c r="R35" s="443"/>
      <c r="S35" s="443"/>
      <c r="T35" s="443"/>
      <c r="U35" s="443"/>
      <c r="V35" s="443"/>
      <c r="W35" s="443"/>
      <c r="X35" s="443"/>
      <c r="Y35" s="443"/>
      <c r="Z35" s="443"/>
      <c r="AA35" s="443"/>
      <c r="AB35" s="443"/>
      <c r="AC35" s="443"/>
      <c r="AD35" s="443"/>
      <c r="AE35" s="443"/>
      <c r="AF35" s="443"/>
      <c r="AG35" s="443"/>
      <c r="AH35" s="443"/>
      <c r="AI35" s="443"/>
      <c r="AJ35" s="443"/>
      <c r="AK35" s="443"/>
      <c r="AL35" s="443"/>
      <c r="AM35" s="443"/>
    </row>
    <row r="36" spans="2:39" ht="15" customHeight="1" x14ac:dyDescent="0.2">
      <c r="B36" s="809" t="s">
        <v>561</v>
      </c>
      <c r="C36" s="649"/>
      <c r="D36" s="455" t="s">
        <v>554</v>
      </c>
      <c r="E36" s="465"/>
      <c r="F36" s="455" t="s">
        <v>118</v>
      </c>
      <c r="G36" s="465"/>
      <c r="H36" s="455" t="s">
        <v>117</v>
      </c>
      <c r="I36" s="465"/>
      <c r="J36" s="456"/>
      <c r="L36" s="625"/>
      <c r="M36" s="626"/>
      <c r="N36" s="627"/>
      <c r="O36" s="443"/>
      <c r="P36" s="443"/>
      <c r="Q36" s="443"/>
      <c r="R36" s="443"/>
      <c r="S36" s="443"/>
      <c r="T36" s="443"/>
      <c r="U36" s="443"/>
      <c r="V36" s="443"/>
      <c r="W36" s="443"/>
      <c r="X36" s="443"/>
      <c r="Y36" s="443"/>
      <c r="Z36" s="443"/>
      <c r="AA36" s="443"/>
      <c r="AB36" s="443"/>
      <c r="AC36" s="443"/>
      <c r="AD36" s="443"/>
      <c r="AE36" s="443"/>
      <c r="AF36" s="443"/>
      <c r="AG36" s="443"/>
      <c r="AH36" s="443"/>
      <c r="AI36" s="443"/>
      <c r="AJ36" s="443"/>
      <c r="AK36" s="443"/>
      <c r="AL36" s="443"/>
      <c r="AM36" s="443"/>
    </row>
    <row r="37" spans="2:39" ht="15" customHeight="1" x14ac:dyDescent="0.2">
      <c r="B37" s="638" t="s">
        <v>613</v>
      </c>
      <c r="C37" s="639"/>
      <c r="D37" s="639"/>
      <c r="E37" s="639"/>
      <c r="F37" s="639"/>
      <c r="G37" s="639"/>
      <c r="H37" s="639"/>
      <c r="I37" s="639"/>
      <c r="J37" s="640"/>
      <c r="L37" s="625"/>
      <c r="M37" s="626"/>
      <c r="N37" s="627"/>
      <c r="O37" s="443"/>
      <c r="P37" s="443"/>
      <c r="Q37" s="443"/>
      <c r="R37" s="443"/>
      <c r="S37" s="443"/>
      <c r="T37" s="443"/>
      <c r="U37" s="443"/>
      <c r="V37" s="443"/>
      <c r="W37" s="443"/>
      <c r="X37" s="443"/>
      <c r="Y37" s="443"/>
      <c r="Z37" s="443"/>
      <c r="AA37" s="443"/>
      <c r="AB37" s="443"/>
      <c r="AC37" s="443"/>
      <c r="AD37" s="443"/>
      <c r="AE37" s="443"/>
      <c r="AF37" s="443"/>
      <c r="AG37" s="443"/>
      <c r="AH37" s="443"/>
      <c r="AI37" s="443"/>
      <c r="AJ37" s="443"/>
      <c r="AK37" s="443"/>
      <c r="AL37" s="443"/>
      <c r="AM37" s="443"/>
    </row>
    <row r="38" spans="2:39" ht="15" customHeight="1" x14ac:dyDescent="0.2">
      <c r="B38" s="707" t="s">
        <v>616</v>
      </c>
      <c r="C38" s="708"/>
      <c r="D38" s="457" t="s">
        <v>614</v>
      </c>
      <c r="E38" s="466"/>
      <c r="F38" s="457" t="s">
        <v>615</v>
      </c>
      <c r="G38" s="466"/>
      <c r="H38" s="458" t="s">
        <v>617</v>
      </c>
      <c r="I38" s="466"/>
      <c r="J38" s="459"/>
      <c r="L38" s="107"/>
      <c r="M38" s="281"/>
      <c r="N38" s="281"/>
      <c r="O38" s="443"/>
      <c r="P38" s="443"/>
      <c r="Q38" s="443"/>
      <c r="R38" s="443"/>
      <c r="S38" s="443"/>
      <c r="T38" s="443"/>
      <c r="U38" s="443"/>
      <c r="V38" s="443"/>
      <c r="W38" s="443"/>
      <c r="X38" s="443"/>
      <c r="Y38" s="443"/>
      <c r="Z38" s="443"/>
      <c r="AA38" s="443"/>
      <c r="AB38" s="443"/>
      <c r="AC38" s="443"/>
      <c r="AD38" s="443"/>
      <c r="AE38" s="443"/>
      <c r="AF38" s="443"/>
      <c r="AG38" s="443"/>
      <c r="AH38" s="443"/>
      <c r="AI38" s="443"/>
      <c r="AJ38" s="443"/>
      <c r="AK38" s="443"/>
      <c r="AL38" s="443"/>
      <c r="AM38" s="443"/>
    </row>
    <row r="39" spans="2:39" ht="15" customHeight="1" x14ac:dyDescent="0.2">
      <c r="B39" s="707" t="s">
        <v>616</v>
      </c>
      <c r="C39" s="708"/>
      <c r="D39" s="457" t="s">
        <v>618</v>
      </c>
      <c r="E39" s="466"/>
      <c r="F39" s="457" t="s">
        <v>619</v>
      </c>
      <c r="G39" s="466"/>
      <c r="H39" s="233"/>
      <c r="I39" s="233"/>
      <c r="J39" s="282"/>
      <c r="L39" s="107"/>
      <c r="M39" s="281"/>
      <c r="N39" s="281"/>
      <c r="O39" s="443"/>
      <c r="P39" s="443"/>
      <c r="Q39" s="443"/>
      <c r="R39" s="443"/>
      <c r="S39" s="443"/>
      <c r="T39" s="443"/>
      <c r="U39" s="443"/>
      <c r="V39" s="443"/>
      <c r="W39" s="443"/>
      <c r="X39" s="443"/>
      <c r="Y39" s="443"/>
      <c r="Z39" s="443"/>
      <c r="AA39" s="443"/>
      <c r="AB39" s="443"/>
      <c r="AC39" s="443"/>
      <c r="AD39" s="443"/>
      <c r="AE39" s="443"/>
      <c r="AF39" s="443"/>
      <c r="AG39" s="443"/>
      <c r="AH39" s="443"/>
      <c r="AI39" s="443"/>
      <c r="AJ39" s="443"/>
      <c r="AK39" s="443"/>
      <c r="AL39" s="443"/>
      <c r="AM39" s="443"/>
    </row>
    <row r="40" spans="2:39" ht="6" customHeight="1" thickBot="1" x14ac:dyDescent="0.25">
      <c r="B40" s="106"/>
      <c r="C40" s="107"/>
      <c r="D40" s="107"/>
      <c r="E40" s="107"/>
      <c r="F40" s="107"/>
      <c r="G40" s="107"/>
      <c r="H40" s="283"/>
      <c r="I40" s="283"/>
      <c r="J40" s="284"/>
      <c r="L40" s="107"/>
      <c r="M40" s="447"/>
      <c r="N40" s="447"/>
    </row>
    <row r="41" spans="2:39" ht="25.5" customHeight="1" thickBot="1" x14ac:dyDescent="0.25">
      <c r="B41" s="719" t="s">
        <v>129</v>
      </c>
      <c r="C41" s="720"/>
      <c r="D41" s="720"/>
      <c r="E41" s="720"/>
      <c r="F41" s="720"/>
      <c r="G41" s="720"/>
      <c r="H41" s="720"/>
      <c r="I41" s="720"/>
      <c r="J41" s="721"/>
      <c r="K41" s="443"/>
      <c r="L41" s="443"/>
      <c r="M41" s="443"/>
      <c r="N41" s="443"/>
      <c r="O41" s="443"/>
      <c r="P41" s="443"/>
      <c r="Q41" s="443"/>
      <c r="R41" s="443"/>
      <c r="S41" s="443"/>
      <c r="T41" s="443"/>
      <c r="U41" s="443"/>
      <c r="V41" s="443"/>
      <c r="W41" s="443"/>
      <c r="X41" s="443"/>
      <c r="Y41" s="443"/>
      <c r="Z41" s="443"/>
      <c r="AA41" s="443"/>
      <c r="AB41" s="443"/>
      <c r="AC41" s="443"/>
      <c r="AD41" s="443"/>
      <c r="AE41" s="443"/>
      <c r="AF41" s="443"/>
      <c r="AG41" s="443"/>
      <c r="AH41" s="443"/>
      <c r="AI41" s="443"/>
    </row>
    <row r="42" spans="2:39" ht="25.5" x14ac:dyDescent="0.2">
      <c r="B42" s="652" t="s">
        <v>558</v>
      </c>
      <c r="C42" s="653"/>
      <c r="D42" s="542" t="s">
        <v>130</v>
      </c>
      <c r="E42" s="542" t="s">
        <v>131</v>
      </c>
      <c r="F42" s="542" t="s">
        <v>132</v>
      </c>
      <c r="G42" s="543" t="s">
        <v>559</v>
      </c>
      <c r="H42" s="543" t="s">
        <v>133</v>
      </c>
      <c r="I42" s="543" t="s">
        <v>134</v>
      </c>
      <c r="J42" s="544" t="s">
        <v>135</v>
      </c>
      <c r="K42" s="443"/>
      <c r="L42" s="443"/>
      <c r="M42" s="443"/>
      <c r="N42" s="443"/>
      <c r="O42" s="443"/>
      <c r="P42" s="443"/>
      <c r="Q42" s="443"/>
      <c r="R42" s="443"/>
      <c r="S42" s="443"/>
      <c r="T42" s="443"/>
      <c r="U42" s="443"/>
      <c r="V42" s="443"/>
      <c r="W42" s="443"/>
      <c r="X42" s="443"/>
      <c r="Y42" s="443"/>
      <c r="Z42" s="443"/>
      <c r="AA42" s="443"/>
      <c r="AB42" s="443"/>
      <c r="AC42" s="443"/>
      <c r="AD42" s="443"/>
      <c r="AE42" s="443"/>
      <c r="AF42" s="443"/>
      <c r="AG42" s="443"/>
      <c r="AH42" s="443"/>
      <c r="AI42" s="443"/>
    </row>
    <row r="43" spans="2:39" ht="15" customHeight="1" thickBot="1" x14ac:dyDescent="0.25">
      <c r="B43" s="641" t="s">
        <v>136</v>
      </c>
      <c r="C43" s="642"/>
      <c r="D43" s="545"/>
      <c r="E43" s="545"/>
      <c r="F43" s="545"/>
      <c r="G43" s="545"/>
      <c r="H43" s="545"/>
      <c r="I43" s="546"/>
      <c r="J43" s="547">
        <f>SUM(D43:I43)</f>
        <v>0</v>
      </c>
      <c r="K43" s="443"/>
      <c r="L43" s="443"/>
      <c r="M43" s="443"/>
      <c r="N43" s="443"/>
      <c r="O43" s="443"/>
      <c r="P43" s="443"/>
      <c r="Q43" s="443"/>
      <c r="R43" s="443"/>
      <c r="S43" s="443"/>
      <c r="T43" s="443"/>
      <c r="U43" s="443"/>
      <c r="V43" s="443"/>
      <c r="W43" s="443"/>
      <c r="X43" s="443"/>
      <c r="Y43" s="443"/>
      <c r="Z43" s="443"/>
      <c r="AA43" s="443"/>
      <c r="AB43" s="443"/>
      <c r="AC43" s="443"/>
      <c r="AD43" s="443"/>
      <c r="AE43" s="443"/>
      <c r="AF43" s="443"/>
      <c r="AG43" s="443"/>
      <c r="AH43" s="443"/>
      <c r="AI43" s="443"/>
    </row>
    <row r="44" spans="2:39" ht="15" customHeight="1" thickBot="1" x14ac:dyDescent="0.25">
      <c r="B44" s="643" t="s">
        <v>137</v>
      </c>
      <c r="C44" s="644"/>
      <c r="D44" s="548"/>
      <c r="E44" s="548"/>
      <c r="F44" s="548"/>
      <c r="G44" s="548"/>
      <c r="H44" s="548"/>
      <c r="I44" s="549"/>
      <c r="J44" s="550">
        <f>SUM(D44:I44)</f>
        <v>0</v>
      </c>
      <c r="K44" s="443"/>
      <c r="L44" s="443"/>
      <c r="M44" s="443"/>
      <c r="N44" s="443"/>
      <c r="O44" s="443"/>
      <c r="P44" s="443"/>
      <c r="Q44" s="443"/>
      <c r="R44" s="443"/>
      <c r="S44" s="443"/>
      <c r="T44" s="443"/>
      <c r="U44" s="443"/>
      <c r="V44" s="443"/>
      <c r="W44" s="443"/>
      <c r="X44" s="443"/>
      <c r="Y44" s="443"/>
      <c r="Z44" s="443"/>
      <c r="AA44" s="443"/>
      <c r="AB44" s="443"/>
      <c r="AC44" s="443"/>
      <c r="AD44" s="443"/>
      <c r="AE44" s="443"/>
      <c r="AF44" s="443"/>
      <c r="AG44" s="443"/>
      <c r="AH44" s="443"/>
      <c r="AI44" s="443"/>
    </row>
    <row r="45" spans="2:39" ht="15" customHeight="1" thickBot="1" x14ac:dyDescent="0.25">
      <c r="B45" s="695"/>
      <c r="C45" s="696"/>
      <c r="D45" s="696"/>
      <c r="E45" s="696"/>
      <c r="F45" s="696"/>
      <c r="G45" s="696"/>
      <c r="H45" s="463"/>
      <c r="I45" s="551" t="s">
        <v>138</v>
      </c>
      <c r="J45" s="552">
        <f>SUM(J43:J44)</f>
        <v>0</v>
      </c>
      <c r="K45" s="443"/>
      <c r="L45" s="443"/>
      <c r="M45" s="443"/>
      <c r="N45" s="443"/>
      <c r="O45" s="443"/>
      <c r="P45" s="443"/>
      <c r="Q45" s="443"/>
      <c r="R45" s="443"/>
      <c r="S45" s="443"/>
      <c r="T45" s="443"/>
      <c r="U45" s="443"/>
      <c r="V45" s="443"/>
      <c r="W45" s="443"/>
      <c r="X45" s="443"/>
      <c r="Y45" s="443"/>
      <c r="Z45" s="443"/>
      <c r="AA45" s="443"/>
      <c r="AB45" s="443"/>
      <c r="AC45" s="443"/>
      <c r="AD45" s="443"/>
      <c r="AE45" s="443"/>
      <c r="AF45" s="443"/>
      <c r="AG45" s="443"/>
      <c r="AH45" s="443"/>
      <c r="AI45" s="443"/>
    </row>
    <row r="46" spans="2:39" ht="7.5" customHeight="1" thickBot="1" x14ac:dyDescent="0.25">
      <c r="B46" s="553"/>
      <c r="C46" s="463"/>
      <c r="D46" s="463"/>
      <c r="E46" s="463"/>
      <c r="F46" s="463"/>
      <c r="G46" s="463"/>
      <c r="H46" s="554"/>
      <c r="I46" s="463"/>
      <c r="J46" s="441"/>
      <c r="K46" s="443"/>
      <c r="L46" s="443"/>
      <c r="M46" s="443"/>
      <c r="N46" s="443"/>
      <c r="O46" s="443"/>
      <c r="P46" s="443"/>
      <c r="Q46" s="443"/>
      <c r="R46" s="443"/>
      <c r="S46" s="443"/>
      <c r="T46" s="443"/>
      <c r="U46" s="443"/>
      <c r="V46" s="443"/>
      <c r="W46" s="443"/>
      <c r="X46" s="443"/>
      <c r="Y46" s="443"/>
      <c r="Z46" s="443"/>
      <c r="AA46" s="443"/>
      <c r="AB46" s="443"/>
      <c r="AC46" s="443"/>
      <c r="AD46" s="443"/>
      <c r="AE46" s="443"/>
      <c r="AF46" s="443"/>
      <c r="AG46" s="443"/>
      <c r="AH46" s="443"/>
      <c r="AI46" s="443"/>
    </row>
    <row r="47" spans="2:39" ht="25.5" customHeight="1" thickBot="1" x14ac:dyDescent="0.25">
      <c r="B47" s="714" t="s">
        <v>172</v>
      </c>
      <c r="C47" s="715"/>
      <c r="D47" s="715"/>
      <c r="E47" s="715"/>
      <c r="F47" s="715"/>
      <c r="G47" s="715"/>
      <c r="H47" s="715"/>
      <c r="I47" s="715"/>
      <c r="J47" s="716"/>
      <c r="K47" s="443"/>
      <c r="L47" s="443"/>
      <c r="M47" s="443"/>
      <c r="N47" s="443"/>
      <c r="O47" s="443"/>
      <c r="P47" s="443"/>
      <c r="Q47" s="443"/>
      <c r="R47" s="443"/>
      <c r="S47" s="443"/>
      <c r="T47" s="443"/>
      <c r="U47" s="443"/>
      <c r="V47" s="443"/>
      <c r="W47" s="443"/>
      <c r="X47" s="443"/>
      <c r="Y47" s="443"/>
      <c r="Z47" s="443"/>
      <c r="AA47" s="443"/>
      <c r="AB47" s="443"/>
      <c r="AC47" s="443"/>
      <c r="AD47" s="443"/>
      <c r="AE47" s="443"/>
      <c r="AF47" s="443"/>
      <c r="AG47" s="443"/>
      <c r="AH47" s="443"/>
      <c r="AI47" s="443"/>
    </row>
    <row r="48" spans="2:39" ht="15" customHeight="1" x14ac:dyDescent="0.2">
      <c r="B48" s="654" t="s">
        <v>177</v>
      </c>
      <c r="C48" s="655"/>
      <c r="D48" s="655"/>
      <c r="E48" s="655"/>
      <c r="F48" s="655"/>
      <c r="G48" s="655"/>
      <c r="H48" s="655"/>
      <c r="I48" s="655"/>
      <c r="J48" s="656"/>
      <c r="K48" s="443"/>
      <c r="L48" s="443"/>
      <c r="M48" s="443"/>
      <c r="N48" s="443"/>
      <c r="O48" s="443"/>
      <c r="P48" s="443"/>
      <c r="Q48" s="443"/>
      <c r="R48" s="443"/>
      <c r="S48" s="443"/>
      <c r="T48" s="443"/>
      <c r="U48" s="443"/>
      <c r="V48" s="443"/>
      <c r="W48" s="443"/>
      <c r="X48" s="443"/>
      <c r="Y48" s="443"/>
      <c r="Z48" s="443"/>
      <c r="AA48" s="443"/>
      <c r="AB48" s="443"/>
      <c r="AC48" s="443"/>
      <c r="AD48" s="443"/>
      <c r="AE48" s="443"/>
      <c r="AF48" s="443"/>
      <c r="AG48" s="443"/>
      <c r="AH48" s="443"/>
      <c r="AI48" s="443"/>
    </row>
    <row r="49" spans="2:35" ht="62.25" customHeight="1" x14ac:dyDescent="0.2">
      <c r="B49" s="717" t="s">
        <v>562</v>
      </c>
      <c r="C49" s="718"/>
      <c r="D49" s="455" t="s">
        <v>173</v>
      </c>
      <c r="E49" s="280"/>
      <c r="F49" s="455" t="s">
        <v>174</v>
      </c>
      <c r="G49" s="280"/>
      <c r="H49" s="103" t="s">
        <v>175</v>
      </c>
      <c r="I49" s="104"/>
      <c r="J49" s="460" t="s">
        <v>176</v>
      </c>
      <c r="K49" s="443"/>
      <c r="L49" s="443"/>
      <c r="M49" s="443"/>
      <c r="N49" s="443"/>
      <c r="O49" s="443"/>
      <c r="P49" s="443"/>
      <c r="Q49" s="443"/>
      <c r="R49" s="443"/>
      <c r="S49" s="443"/>
      <c r="T49" s="443"/>
      <c r="U49" s="443"/>
      <c r="V49" s="443"/>
      <c r="W49" s="443"/>
      <c r="X49" s="443"/>
      <c r="Y49" s="443"/>
      <c r="Z49" s="443"/>
      <c r="AA49" s="443"/>
      <c r="AB49" s="443"/>
      <c r="AC49" s="443"/>
      <c r="AD49" s="443"/>
      <c r="AE49" s="443"/>
      <c r="AF49" s="443"/>
      <c r="AG49" s="443"/>
      <c r="AH49" s="443"/>
      <c r="AI49" s="443"/>
    </row>
    <row r="50" spans="2:35" ht="6.75" customHeight="1" x14ac:dyDescent="0.2">
      <c r="B50" s="798"/>
      <c r="C50" s="799"/>
      <c r="D50" s="799"/>
      <c r="E50" s="799"/>
      <c r="F50" s="799"/>
      <c r="G50" s="799"/>
      <c r="H50" s="799"/>
      <c r="I50" s="799"/>
      <c r="J50" s="800"/>
      <c r="K50" s="443"/>
      <c r="L50" s="443"/>
      <c r="M50" s="443"/>
      <c r="N50" s="443"/>
      <c r="O50" s="443"/>
      <c r="P50" s="443"/>
      <c r="Q50" s="443"/>
      <c r="R50" s="443"/>
      <c r="S50" s="443"/>
      <c r="T50" s="443"/>
      <c r="U50" s="443"/>
      <c r="V50" s="443"/>
      <c r="W50" s="443"/>
      <c r="X50" s="443"/>
      <c r="Y50" s="443"/>
      <c r="Z50" s="443"/>
      <c r="AA50" s="443"/>
      <c r="AB50" s="443"/>
      <c r="AC50" s="443"/>
      <c r="AD50" s="443"/>
      <c r="AE50" s="443"/>
      <c r="AF50" s="443"/>
      <c r="AG50" s="443"/>
      <c r="AH50" s="443"/>
      <c r="AI50" s="443"/>
    </row>
    <row r="51" spans="2:35" ht="62.25" customHeight="1" thickBot="1" x14ac:dyDescent="0.25">
      <c r="B51" s="717" t="s">
        <v>180</v>
      </c>
      <c r="C51" s="718"/>
      <c r="D51" s="455" t="s">
        <v>178</v>
      </c>
      <c r="E51" s="105"/>
      <c r="F51" s="455" t="s">
        <v>179</v>
      </c>
      <c r="G51" s="105"/>
      <c r="H51" s="709"/>
      <c r="I51" s="710"/>
      <c r="J51" s="461" t="s">
        <v>181</v>
      </c>
      <c r="K51" s="443"/>
      <c r="L51" s="443"/>
      <c r="M51" s="443"/>
      <c r="N51" s="443"/>
      <c r="O51" s="443"/>
      <c r="P51" s="443"/>
      <c r="Q51" s="443"/>
      <c r="R51" s="443"/>
      <c r="S51" s="443"/>
      <c r="T51" s="443"/>
      <c r="U51" s="443"/>
      <c r="V51" s="443"/>
      <c r="W51" s="443"/>
      <c r="X51" s="443"/>
      <c r="Y51" s="443"/>
      <c r="Z51" s="443"/>
      <c r="AA51" s="443"/>
      <c r="AB51" s="443"/>
      <c r="AC51" s="443"/>
      <c r="AD51" s="443"/>
      <c r="AE51" s="443"/>
      <c r="AF51" s="443"/>
      <c r="AG51" s="443"/>
      <c r="AH51" s="443"/>
      <c r="AI51" s="443"/>
    </row>
    <row r="52" spans="2:35" ht="6.75" customHeight="1" thickBot="1" x14ac:dyDescent="0.25">
      <c r="B52" s="106"/>
      <c r="C52" s="107"/>
      <c r="D52" s="107"/>
      <c r="E52" s="447"/>
      <c r="F52" s="107"/>
      <c r="G52" s="447"/>
      <c r="H52" s="447"/>
      <c r="I52" s="447"/>
      <c r="J52" s="121"/>
      <c r="K52" s="443"/>
      <c r="L52" s="443"/>
      <c r="M52" s="443"/>
      <c r="N52" s="443"/>
      <c r="O52" s="443"/>
      <c r="P52" s="443"/>
      <c r="Q52" s="443"/>
      <c r="R52" s="443"/>
      <c r="S52" s="443"/>
      <c r="T52" s="443"/>
      <c r="U52" s="443"/>
      <c r="V52" s="443"/>
      <c r="W52" s="443"/>
      <c r="X52" s="443"/>
      <c r="Y52" s="443"/>
      <c r="Z52" s="443"/>
      <c r="AA52" s="443"/>
      <c r="AB52" s="443"/>
      <c r="AC52" s="443"/>
      <c r="AD52" s="443"/>
      <c r="AE52" s="443"/>
      <c r="AF52" s="443"/>
      <c r="AG52" s="443"/>
      <c r="AH52" s="443"/>
      <c r="AI52" s="443"/>
    </row>
    <row r="53" spans="2:35" ht="25.5" customHeight="1" thickBot="1" x14ac:dyDescent="0.25">
      <c r="B53" s="719" t="s">
        <v>15</v>
      </c>
      <c r="C53" s="720"/>
      <c r="D53" s="720"/>
      <c r="E53" s="720"/>
      <c r="F53" s="720"/>
      <c r="G53" s="720"/>
      <c r="H53" s="720"/>
      <c r="I53" s="720"/>
      <c r="J53" s="721"/>
      <c r="K53" s="443"/>
      <c r="L53" s="443"/>
      <c r="M53" s="443"/>
      <c r="N53" s="443"/>
      <c r="O53" s="443"/>
      <c r="P53" s="443"/>
      <c r="Q53" s="443"/>
      <c r="R53" s="443"/>
      <c r="S53" s="443"/>
      <c r="T53" s="443"/>
      <c r="U53" s="443"/>
      <c r="V53" s="443"/>
      <c r="W53" s="443"/>
      <c r="X53" s="443"/>
      <c r="Y53" s="443"/>
      <c r="Z53" s="443"/>
      <c r="AA53" s="443"/>
      <c r="AB53" s="443"/>
      <c r="AC53" s="443"/>
      <c r="AD53" s="443"/>
      <c r="AE53" s="443"/>
      <c r="AF53" s="443"/>
      <c r="AG53" s="443"/>
      <c r="AH53" s="443"/>
      <c r="AI53" s="443"/>
    </row>
    <row r="54" spans="2:35" ht="27" customHeight="1" x14ac:dyDescent="0.2">
      <c r="B54" s="645" t="s">
        <v>701</v>
      </c>
      <c r="C54" s="646"/>
      <c r="D54" s="646"/>
      <c r="E54" s="646"/>
      <c r="F54" s="646"/>
      <c r="G54" s="646"/>
      <c r="H54" s="646"/>
      <c r="I54" s="646"/>
      <c r="J54" s="647"/>
      <c r="K54" s="443"/>
      <c r="L54" s="443"/>
      <c r="M54" s="443"/>
      <c r="N54" s="443"/>
      <c r="O54" s="443"/>
      <c r="P54" s="443"/>
      <c r="Q54" s="443"/>
      <c r="R54" s="443"/>
      <c r="S54" s="443"/>
      <c r="T54" s="443"/>
      <c r="U54" s="443"/>
      <c r="V54" s="443"/>
      <c r="W54" s="443"/>
      <c r="X54" s="443"/>
      <c r="Y54" s="443"/>
      <c r="Z54" s="443"/>
      <c r="AA54" s="443"/>
      <c r="AB54" s="443"/>
      <c r="AC54" s="443"/>
      <c r="AD54" s="443"/>
      <c r="AE54" s="443"/>
      <c r="AF54" s="443"/>
      <c r="AG54" s="443"/>
      <c r="AH54" s="443"/>
      <c r="AI54" s="443"/>
    </row>
    <row r="55" spans="2:35" ht="14.25" customHeight="1" x14ac:dyDescent="0.2">
      <c r="B55" s="623" t="s">
        <v>63</v>
      </c>
      <c r="C55" s="648"/>
      <c r="D55" s="791"/>
      <c r="E55" s="792"/>
      <c r="F55" s="792"/>
      <c r="G55" s="792"/>
      <c r="H55" s="792"/>
      <c r="I55" s="792"/>
      <c r="J55" s="793"/>
      <c r="K55" s="443"/>
      <c r="L55" s="443"/>
      <c r="M55" s="443"/>
      <c r="N55" s="443"/>
      <c r="O55" s="443"/>
      <c r="P55" s="443"/>
      <c r="Q55" s="443"/>
      <c r="R55" s="443"/>
      <c r="S55" s="443"/>
      <c r="T55" s="443"/>
      <c r="U55" s="443"/>
      <c r="V55" s="443"/>
      <c r="W55" s="443"/>
      <c r="X55" s="443"/>
      <c r="Y55" s="443"/>
      <c r="Z55" s="443"/>
      <c r="AA55" s="443"/>
      <c r="AB55" s="443"/>
      <c r="AC55" s="443"/>
      <c r="AD55" s="443"/>
      <c r="AE55" s="443"/>
      <c r="AF55" s="443"/>
      <c r="AG55" s="443"/>
      <c r="AH55" s="443"/>
      <c r="AI55" s="443"/>
    </row>
    <row r="56" spans="2:35" ht="15.75" customHeight="1" x14ac:dyDescent="0.2">
      <c r="B56" s="643" t="s">
        <v>64</v>
      </c>
      <c r="C56" s="644"/>
      <c r="D56" s="703"/>
      <c r="E56" s="704"/>
      <c r="F56" s="704"/>
      <c r="G56" s="704"/>
      <c r="H56" s="704"/>
      <c r="I56" s="704"/>
      <c r="J56" s="705"/>
      <c r="K56" s="443"/>
      <c r="L56" s="443"/>
      <c r="M56" s="443"/>
      <c r="N56" s="443"/>
      <c r="O56" s="443"/>
      <c r="P56" s="443"/>
      <c r="Q56" s="443"/>
      <c r="R56" s="443"/>
      <c r="S56" s="443"/>
      <c r="T56" s="443"/>
      <c r="U56" s="443"/>
      <c r="V56" s="443"/>
      <c r="W56" s="443"/>
      <c r="X56" s="443"/>
      <c r="Y56" s="443"/>
      <c r="Z56" s="443"/>
      <c r="AA56" s="443"/>
      <c r="AB56" s="443"/>
      <c r="AC56" s="443"/>
      <c r="AD56" s="443"/>
      <c r="AE56" s="443"/>
      <c r="AF56" s="443"/>
      <c r="AG56" s="443"/>
      <c r="AH56" s="443"/>
      <c r="AI56" s="443"/>
    </row>
    <row r="57" spans="2:35" ht="6.75" customHeight="1" x14ac:dyDescent="0.2">
      <c r="B57" s="623"/>
      <c r="C57" s="624"/>
      <c r="D57" s="789"/>
      <c r="E57" s="789"/>
      <c r="F57" s="789"/>
      <c r="G57" s="789"/>
      <c r="H57" s="789"/>
      <c r="I57" s="789"/>
      <c r="J57" s="790"/>
      <c r="K57" s="443"/>
      <c r="L57" s="443"/>
      <c r="M57" s="443"/>
      <c r="N57" s="443"/>
      <c r="O57" s="443"/>
      <c r="P57" s="443"/>
      <c r="Q57" s="443"/>
      <c r="R57" s="443"/>
      <c r="S57" s="443"/>
      <c r="T57" s="443"/>
      <c r="U57" s="443"/>
      <c r="V57" s="443"/>
      <c r="W57" s="443"/>
      <c r="X57" s="443"/>
      <c r="Y57" s="443"/>
      <c r="Z57" s="443"/>
      <c r="AA57" s="443"/>
      <c r="AB57" s="443"/>
      <c r="AC57" s="443"/>
      <c r="AD57" s="443"/>
      <c r="AE57" s="443"/>
      <c r="AF57" s="443"/>
      <c r="AG57" s="443"/>
      <c r="AH57" s="443"/>
      <c r="AI57" s="443"/>
    </row>
    <row r="58" spans="2:35" ht="15.75" customHeight="1" x14ac:dyDescent="0.2">
      <c r="B58" s="623" t="s">
        <v>65</v>
      </c>
      <c r="C58" s="648"/>
      <c r="D58" s="703"/>
      <c r="E58" s="704"/>
      <c r="F58" s="704"/>
      <c r="G58" s="704"/>
      <c r="H58" s="704"/>
      <c r="I58" s="704"/>
      <c r="J58" s="705"/>
      <c r="K58" s="443"/>
      <c r="L58" s="443"/>
      <c r="M58" s="443"/>
      <c r="N58" s="443"/>
      <c r="O58" s="443"/>
      <c r="P58" s="443"/>
      <c r="Q58" s="443"/>
      <c r="R58" s="443"/>
      <c r="S58" s="443"/>
      <c r="T58" s="443"/>
      <c r="U58" s="443"/>
      <c r="V58" s="443"/>
      <c r="W58" s="443"/>
      <c r="X58" s="443"/>
      <c r="Y58" s="443"/>
      <c r="Z58" s="443"/>
      <c r="AA58" s="443"/>
      <c r="AB58" s="443"/>
      <c r="AC58" s="443"/>
      <c r="AD58" s="443"/>
      <c r="AE58" s="443"/>
      <c r="AF58" s="443"/>
      <c r="AG58" s="443"/>
      <c r="AH58" s="443"/>
      <c r="AI58" s="443"/>
    </row>
    <row r="59" spans="2:35" ht="15.75" customHeight="1" x14ac:dyDescent="0.2">
      <c r="B59" s="643" t="s">
        <v>16</v>
      </c>
      <c r="C59" s="644"/>
      <c r="D59" s="791"/>
      <c r="E59" s="792"/>
      <c r="F59" s="792"/>
      <c r="G59" s="792"/>
      <c r="H59" s="792"/>
      <c r="I59" s="792"/>
      <c r="J59" s="793"/>
      <c r="K59" s="443"/>
      <c r="L59" s="443"/>
      <c r="M59" s="443"/>
      <c r="N59" s="443"/>
      <c r="O59" s="443"/>
      <c r="P59" s="443"/>
      <c r="Q59" s="443"/>
      <c r="R59" s="443"/>
      <c r="S59" s="443"/>
      <c r="T59" s="443"/>
      <c r="U59" s="443"/>
      <c r="V59" s="443"/>
      <c r="W59" s="443"/>
      <c r="X59" s="443"/>
      <c r="Y59" s="443"/>
      <c r="Z59" s="443"/>
      <c r="AA59" s="443"/>
      <c r="AB59" s="443"/>
      <c r="AC59" s="443"/>
      <c r="AD59" s="443"/>
      <c r="AE59" s="443"/>
      <c r="AF59" s="443"/>
      <c r="AG59" s="443"/>
      <c r="AH59" s="443"/>
      <c r="AI59" s="443"/>
    </row>
    <row r="60" spans="2:35" ht="15.75" customHeight="1" x14ac:dyDescent="0.2">
      <c r="B60" s="643" t="s">
        <v>17</v>
      </c>
      <c r="C60" s="644"/>
      <c r="D60" s="722"/>
      <c r="E60" s="723"/>
      <c r="F60" s="723"/>
      <c r="G60" s="723"/>
      <c r="H60" s="723"/>
      <c r="I60" s="723"/>
      <c r="J60" s="724"/>
      <c r="K60" s="443"/>
      <c r="L60" s="443"/>
      <c r="M60" s="443"/>
      <c r="N60" s="443"/>
      <c r="O60" s="443"/>
      <c r="P60" s="443"/>
      <c r="Q60" s="443"/>
      <c r="R60" s="443"/>
      <c r="S60" s="443"/>
      <c r="T60" s="443"/>
      <c r="U60" s="443"/>
      <c r="V60" s="443"/>
      <c r="W60" s="443"/>
      <c r="X60" s="443"/>
      <c r="Y60" s="443"/>
      <c r="Z60" s="443"/>
      <c r="AA60" s="443"/>
      <c r="AB60" s="443"/>
      <c r="AC60" s="443"/>
      <c r="AD60" s="443"/>
      <c r="AE60" s="443"/>
      <c r="AF60" s="443"/>
      <c r="AG60" s="443"/>
      <c r="AH60" s="443"/>
      <c r="AI60" s="443"/>
    </row>
    <row r="61" spans="2:35" ht="15.75" customHeight="1" x14ac:dyDescent="0.2">
      <c r="B61" s="643" t="s">
        <v>18</v>
      </c>
      <c r="C61" s="644"/>
      <c r="D61" s="722"/>
      <c r="E61" s="725"/>
      <c r="F61" s="725"/>
      <c r="G61" s="725"/>
      <c r="H61" s="725"/>
      <c r="I61" s="725"/>
      <c r="J61" s="726"/>
      <c r="K61" s="443"/>
      <c r="L61" s="443"/>
      <c r="M61" s="443"/>
      <c r="N61" s="443"/>
      <c r="O61" s="443"/>
      <c r="P61" s="443"/>
      <c r="Q61" s="443"/>
      <c r="R61" s="443"/>
      <c r="S61" s="443"/>
      <c r="T61" s="443"/>
      <c r="U61" s="443"/>
      <c r="V61" s="443"/>
      <c r="W61" s="443"/>
      <c r="X61" s="443"/>
      <c r="Y61" s="443"/>
      <c r="Z61" s="443"/>
      <c r="AA61" s="443"/>
      <c r="AB61" s="443"/>
      <c r="AC61" s="443"/>
      <c r="AD61" s="443"/>
      <c r="AE61" s="443"/>
      <c r="AF61" s="443"/>
      <c r="AG61" s="443"/>
      <c r="AH61" s="443"/>
      <c r="AI61" s="443"/>
    </row>
    <row r="62" spans="2:35" ht="15.75" customHeight="1" x14ac:dyDescent="0.2">
      <c r="B62" s="643" t="s">
        <v>576</v>
      </c>
      <c r="C62" s="644"/>
      <c r="D62" s="722"/>
      <c r="E62" s="723"/>
      <c r="F62" s="723"/>
      <c r="G62" s="723"/>
      <c r="H62" s="723"/>
      <c r="I62" s="723"/>
      <c r="J62" s="724"/>
      <c r="K62" s="443"/>
      <c r="L62" s="443"/>
      <c r="M62" s="443"/>
      <c r="N62" s="443"/>
      <c r="O62" s="443"/>
      <c r="P62" s="443"/>
      <c r="Q62" s="443"/>
      <c r="R62" s="443"/>
      <c r="S62" s="443"/>
      <c r="T62" s="443"/>
      <c r="U62" s="443"/>
      <c r="V62" s="443"/>
      <c r="W62" s="443"/>
      <c r="X62" s="443"/>
      <c r="Y62" s="443"/>
      <c r="Z62" s="443"/>
      <c r="AA62" s="443"/>
      <c r="AB62" s="443"/>
      <c r="AC62" s="443"/>
      <c r="AD62" s="443"/>
      <c r="AE62" s="443"/>
      <c r="AF62" s="443"/>
      <c r="AG62" s="443"/>
      <c r="AH62" s="443"/>
      <c r="AI62" s="443"/>
    </row>
    <row r="63" spans="2:35" ht="6.75" customHeight="1" x14ac:dyDescent="0.2">
      <c r="B63" s="733"/>
      <c r="C63" s="734"/>
      <c r="D63" s="734"/>
      <c r="E63" s="734"/>
      <c r="F63" s="734"/>
      <c r="G63" s="734"/>
      <c r="H63" s="734"/>
      <c r="I63" s="734"/>
      <c r="J63" s="735"/>
      <c r="K63" s="443"/>
      <c r="L63" s="443"/>
      <c r="M63" s="443"/>
      <c r="N63" s="443"/>
      <c r="O63" s="443"/>
      <c r="P63" s="443"/>
      <c r="Q63" s="443"/>
      <c r="R63" s="443"/>
      <c r="S63" s="443"/>
      <c r="T63" s="443"/>
      <c r="U63" s="443"/>
      <c r="V63" s="443"/>
      <c r="W63" s="443"/>
      <c r="X63" s="443"/>
      <c r="Y63" s="443"/>
      <c r="Z63" s="443"/>
      <c r="AA63" s="443"/>
      <c r="AB63" s="443"/>
      <c r="AC63" s="443"/>
      <c r="AD63" s="443"/>
      <c r="AE63" s="443"/>
      <c r="AF63" s="443"/>
      <c r="AG63" s="443"/>
      <c r="AH63" s="443"/>
      <c r="AI63" s="443"/>
    </row>
    <row r="64" spans="2:35" ht="15.75" customHeight="1" x14ac:dyDescent="0.2">
      <c r="B64" s="623" t="s">
        <v>66</v>
      </c>
      <c r="C64" s="648"/>
      <c r="D64" s="703"/>
      <c r="E64" s="704"/>
      <c r="F64" s="704"/>
      <c r="G64" s="704"/>
      <c r="H64" s="704"/>
      <c r="I64" s="704"/>
      <c r="J64" s="705"/>
      <c r="K64" s="443"/>
      <c r="L64" s="443"/>
      <c r="M64" s="443"/>
      <c r="N64" s="443"/>
      <c r="O64" s="443"/>
      <c r="P64" s="443"/>
      <c r="Q64" s="443"/>
      <c r="R64" s="443"/>
      <c r="S64" s="443"/>
      <c r="T64" s="443"/>
      <c r="U64" s="443"/>
      <c r="V64" s="443"/>
      <c r="W64" s="443"/>
      <c r="X64" s="443"/>
      <c r="Y64" s="443"/>
      <c r="Z64" s="443"/>
      <c r="AA64" s="443"/>
      <c r="AB64" s="443"/>
      <c r="AC64" s="443"/>
      <c r="AD64" s="443"/>
      <c r="AE64" s="443"/>
      <c r="AF64" s="443"/>
      <c r="AG64" s="443"/>
      <c r="AH64" s="443"/>
      <c r="AI64" s="443"/>
    </row>
    <row r="65" spans="2:35" ht="15.75" customHeight="1" x14ac:dyDescent="0.2">
      <c r="B65" s="643" t="s">
        <v>16</v>
      </c>
      <c r="C65" s="644"/>
      <c r="D65" s="703"/>
      <c r="E65" s="704"/>
      <c r="F65" s="704"/>
      <c r="G65" s="704"/>
      <c r="H65" s="704"/>
      <c r="I65" s="704"/>
      <c r="J65" s="705"/>
      <c r="K65" s="443"/>
      <c r="L65" s="443"/>
      <c r="M65" s="443"/>
      <c r="N65" s="443"/>
      <c r="O65" s="443"/>
      <c r="P65" s="443"/>
      <c r="Q65" s="443"/>
      <c r="R65" s="443"/>
      <c r="S65" s="443"/>
      <c r="T65" s="443"/>
      <c r="U65" s="443"/>
      <c r="V65" s="443"/>
      <c r="W65" s="443"/>
      <c r="X65" s="443"/>
      <c r="Y65" s="443"/>
      <c r="Z65" s="443"/>
      <c r="AA65" s="443"/>
      <c r="AB65" s="443"/>
      <c r="AC65" s="443"/>
      <c r="AD65" s="443"/>
      <c r="AE65" s="443"/>
      <c r="AF65" s="443"/>
      <c r="AG65" s="443"/>
      <c r="AH65" s="443"/>
      <c r="AI65" s="443"/>
    </row>
    <row r="66" spans="2:35" ht="15.75" customHeight="1" x14ac:dyDescent="0.2">
      <c r="B66" s="643" t="s">
        <v>17</v>
      </c>
      <c r="C66" s="644"/>
      <c r="D66" s="722"/>
      <c r="E66" s="723"/>
      <c r="F66" s="723"/>
      <c r="G66" s="723"/>
      <c r="H66" s="723"/>
      <c r="I66" s="723"/>
      <c r="J66" s="724"/>
      <c r="K66" s="443"/>
      <c r="L66" s="443"/>
      <c r="M66" s="443"/>
      <c r="N66" s="443"/>
      <c r="O66" s="443"/>
      <c r="P66" s="443"/>
      <c r="Q66" s="443"/>
      <c r="R66" s="443"/>
      <c r="S66" s="443"/>
      <c r="T66" s="443"/>
      <c r="U66" s="443"/>
      <c r="V66" s="443"/>
      <c r="W66" s="443"/>
      <c r="X66" s="443"/>
      <c r="Y66" s="443"/>
      <c r="Z66" s="443"/>
      <c r="AA66" s="443"/>
      <c r="AB66" s="443"/>
      <c r="AC66" s="443"/>
      <c r="AD66" s="443"/>
      <c r="AE66" s="443"/>
      <c r="AF66" s="443"/>
      <c r="AG66" s="443"/>
      <c r="AH66" s="443"/>
      <c r="AI66" s="443"/>
    </row>
    <row r="67" spans="2:35" ht="15.75" customHeight="1" x14ac:dyDescent="0.2">
      <c r="B67" s="643" t="s">
        <v>18</v>
      </c>
      <c r="C67" s="644"/>
      <c r="D67" s="722"/>
      <c r="E67" s="725"/>
      <c r="F67" s="725"/>
      <c r="G67" s="725"/>
      <c r="H67" s="725"/>
      <c r="I67" s="725"/>
      <c r="J67" s="726"/>
      <c r="K67" s="443"/>
      <c r="L67" s="443"/>
      <c r="M67" s="443"/>
      <c r="N67" s="443"/>
      <c r="O67" s="443"/>
      <c r="P67" s="443"/>
      <c r="Q67" s="443"/>
      <c r="R67" s="443"/>
      <c r="S67" s="443"/>
      <c r="T67" s="443"/>
      <c r="U67" s="443"/>
      <c r="V67" s="443"/>
      <c r="W67" s="443"/>
      <c r="X67" s="443"/>
      <c r="Y67" s="443"/>
      <c r="Z67" s="443"/>
      <c r="AA67" s="443"/>
      <c r="AB67" s="443"/>
      <c r="AC67" s="443"/>
      <c r="AD67" s="443"/>
      <c r="AE67" s="443"/>
      <c r="AF67" s="443"/>
      <c r="AG67" s="443"/>
      <c r="AH67" s="443"/>
      <c r="AI67" s="443"/>
    </row>
    <row r="68" spans="2:35" ht="15.75" customHeight="1" x14ac:dyDescent="0.2">
      <c r="B68" s="643" t="s">
        <v>576</v>
      </c>
      <c r="C68" s="644"/>
      <c r="D68" s="722"/>
      <c r="E68" s="725"/>
      <c r="F68" s="725"/>
      <c r="G68" s="725"/>
      <c r="H68" s="725"/>
      <c r="I68" s="725"/>
      <c r="J68" s="726"/>
      <c r="K68" s="443"/>
      <c r="L68" s="443"/>
      <c r="M68" s="443"/>
      <c r="N68" s="443"/>
      <c r="O68" s="443"/>
      <c r="P68" s="443"/>
      <c r="Q68" s="443"/>
      <c r="R68" s="443"/>
      <c r="S68" s="443"/>
      <c r="T68" s="443"/>
      <c r="U68" s="443"/>
      <c r="V68" s="443"/>
      <c r="W68" s="443"/>
      <c r="X68" s="443"/>
      <c r="Y68" s="443"/>
      <c r="Z68" s="443"/>
      <c r="AA68" s="443"/>
      <c r="AB68" s="443"/>
      <c r="AC68" s="443"/>
      <c r="AD68" s="443"/>
      <c r="AE68" s="443"/>
      <c r="AF68" s="443"/>
      <c r="AG68" s="443"/>
      <c r="AH68" s="443"/>
      <c r="AI68" s="443"/>
    </row>
    <row r="69" spans="2:35" ht="7.5" customHeight="1" x14ac:dyDescent="0.2">
      <c r="B69" s="643"/>
      <c r="C69" s="736"/>
      <c r="D69" s="738"/>
      <c r="E69" s="739"/>
      <c r="F69" s="739"/>
      <c r="G69" s="739"/>
      <c r="H69" s="739"/>
      <c r="I69" s="739"/>
      <c r="J69" s="740"/>
      <c r="K69" s="443"/>
      <c r="L69" s="443"/>
      <c r="M69" s="443"/>
      <c r="N69" s="443"/>
      <c r="O69" s="443"/>
      <c r="P69" s="443"/>
      <c r="Q69" s="443"/>
      <c r="R69" s="443"/>
      <c r="S69" s="443"/>
      <c r="T69" s="443"/>
      <c r="U69" s="443"/>
      <c r="V69" s="443"/>
      <c r="W69" s="443"/>
      <c r="X69" s="443"/>
      <c r="Y69" s="443"/>
      <c r="Z69" s="443"/>
      <c r="AA69" s="443"/>
      <c r="AB69" s="443"/>
      <c r="AC69" s="443"/>
      <c r="AD69" s="443"/>
      <c r="AE69" s="443"/>
      <c r="AF69" s="443"/>
      <c r="AG69" s="443"/>
      <c r="AH69" s="443"/>
      <c r="AI69" s="443"/>
    </row>
    <row r="70" spans="2:35" ht="15.75" customHeight="1" x14ac:dyDescent="0.2">
      <c r="B70" s="623" t="s">
        <v>577</v>
      </c>
      <c r="C70" s="737"/>
      <c r="D70" s="722"/>
      <c r="E70" s="725"/>
      <c r="F70" s="725"/>
      <c r="G70" s="725"/>
      <c r="H70" s="725"/>
      <c r="I70" s="725"/>
      <c r="J70" s="726"/>
      <c r="K70" s="443"/>
      <c r="L70" s="443"/>
      <c r="M70" s="443"/>
      <c r="N70" s="443"/>
      <c r="O70" s="443"/>
      <c r="P70" s="443"/>
      <c r="Q70" s="443"/>
      <c r="R70" s="443"/>
      <c r="S70" s="443"/>
      <c r="T70" s="443"/>
      <c r="U70" s="443"/>
      <c r="V70" s="443"/>
      <c r="W70" s="443"/>
      <c r="X70" s="443"/>
      <c r="Y70" s="443"/>
      <c r="Z70" s="443"/>
      <c r="AA70" s="443"/>
      <c r="AB70" s="443"/>
      <c r="AC70" s="443"/>
      <c r="AD70" s="443"/>
      <c r="AE70" s="443"/>
      <c r="AF70" s="443"/>
      <c r="AG70" s="443"/>
      <c r="AH70" s="443"/>
      <c r="AI70" s="443"/>
    </row>
    <row r="71" spans="2:35" ht="15.75" customHeight="1" x14ac:dyDescent="0.2">
      <c r="B71" s="643" t="s">
        <v>64</v>
      </c>
      <c r="C71" s="736"/>
      <c r="D71" s="722"/>
      <c r="E71" s="725"/>
      <c r="F71" s="725"/>
      <c r="G71" s="725"/>
      <c r="H71" s="725"/>
      <c r="I71" s="725"/>
      <c r="J71" s="726"/>
      <c r="K71" s="443"/>
      <c r="L71" s="443"/>
      <c r="M71" s="443"/>
      <c r="N71" s="443"/>
      <c r="O71" s="443"/>
      <c r="P71" s="443"/>
      <c r="Q71" s="443"/>
      <c r="R71" s="443"/>
      <c r="S71" s="443"/>
      <c r="T71" s="443"/>
      <c r="U71" s="443"/>
      <c r="V71" s="443"/>
      <c r="W71" s="443"/>
      <c r="X71" s="443"/>
      <c r="Y71" s="443"/>
      <c r="Z71" s="443"/>
      <c r="AA71" s="443"/>
      <c r="AB71" s="443"/>
      <c r="AC71" s="443"/>
      <c r="AD71" s="443"/>
      <c r="AE71" s="443"/>
      <c r="AF71" s="443"/>
      <c r="AG71" s="443"/>
      <c r="AH71" s="443"/>
      <c r="AI71" s="443"/>
    </row>
    <row r="72" spans="2:35" ht="15.75" customHeight="1" x14ac:dyDescent="0.2">
      <c r="B72" s="643" t="s">
        <v>578</v>
      </c>
      <c r="C72" s="644"/>
      <c r="D72" s="722"/>
      <c r="E72" s="723"/>
      <c r="F72" s="723"/>
      <c r="G72" s="723"/>
      <c r="H72" s="723"/>
      <c r="I72" s="723"/>
      <c r="J72" s="724"/>
      <c r="K72" s="443"/>
      <c r="L72" s="443"/>
      <c r="M72" s="443"/>
      <c r="N72" s="443"/>
      <c r="O72" s="443"/>
      <c r="P72" s="443"/>
      <c r="Q72" s="443"/>
      <c r="R72" s="443"/>
      <c r="S72" s="443"/>
      <c r="T72" s="443"/>
      <c r="U72" s="443"/>
      <c r="V72" s="443"/>
      <c r="W72" s="443"/>
      <c r="X72" s="443"/>
      <c r="Y72" s="443"/>
      <c r="Z72" s="443"/>
      <c r="AA72" s="443"/>
      <c r="AB72" s="443"/>
      <c r="AC72" s="443"/>
      <c r="AD72" s="443"/>
      <c r="AE72" s="443"/>
      <c r="AF72" s="443"/>
      <c r="AG72" s="443"/>
      <c r="AH72" s="443"/>
      <c r="AI72" s="443"/>
    </row>
    <row r="73" spans="2:35" ht="7.5" customHeight="1" thickBot="1" x14ac:dyDescent="0.25">
      <c r="B73" s="727"/>
      <c r="C73" s="728"/>
      <c r="D73" s="728"/>
      <c r="E73" s="728"/>
      <c r="F73" s="728"/>
      <c r="G73" s="728"/>
      <c r="H73" s="728"/>
      <c r="I73" s="728"/>
      <c r="J73" s="729"/>
      <c r="K73" s="443"/>
      <c r="L73" s="443"/>
      <c r="M73" s="443"/>
      <c r="N73" s="443"/>
      <c r="O73" s="443"/>
      <c r="P73" s="443"/>
      <c r="Q73" s="443"/>
      <c r="R73" s="443"/>
      <c r="S73" s="443"/>
      <c r="T73" s="443"/>
      <c r="U73" s="443"/>
      <c r="V73" s="443"/>
      <c r="W73" s="443"/>
      <c r="X73" s="443"/>
      <c r="Y73" s="443"/>
      <c r="Z73" s="443"/>
      <c r="AA73" s="443"/>
      <c r="AB73" s="443"/>
      <c r="AC73" s="443"/>
      <c r="AD73" s="443"/>
      <c r="AE73" s="443"/>
      <c r="AF73" s="443"/>
      <c r="AG73" s="443"/>
      <c r="AH73" s="443"/>
      <c r="AI73" s="443"/>
    </row>
    <row r="74" spans="2:35" ht="32.25" customHeight="1" thickBot="1" x14ac:dyDescent="0.25">
      <c r="B74" s="730" t="s">
        <v>596</v>
      </c>
      <c r="C74" s="731"/>
      <c r="D74" s="731"/>
      <c r="E74" s="731"/>
      <c r="F74" s="731"/>
      <c r="G74" s="731"/>
      <c r="H74" s="731"/>
      <c r="I74" s="731"/>
      <c r="J74" s="732"/>
      <c r="K74" s="443"/>
      <c r="L74" s="443"/>
      <c r="M74" s="443"/>
      <c r="N74" s="443"/>
      <c r="O74" s="443"/>
      <c r="P74" s="443"/>
      <c r="Q74" s="443"/>
      <c r="R74" s="443"/>
      <c r="S74" s="443"/>
      <c r="T74" s="443"/>
      <c r="U74" s="443"/>
      <c r="V74" s="443"/>
      <c r="W74" s="443"/>
      <c r="X74" s="443"/>
      <c r="Y74" s="443"/>
      <c r="Z74" s="443"/>
      <c r="AA74" s="443"/>
      <c r="AB74" s="443"/>
      <c r="AC74" s="443"/>
      <c r="AD74" s="443"/>
      <c r="AE74" s="443"/>
      <c r="AF74" s="443"/>
      <c r="AG74" s="443"/>
      <c r="AH74" s="443"/>
      <c r="AI74" s="443"/>
    </row>
    <row r="75" spans="2:35" ht="14.25" customHeight="1" x14ac:dyDescent="0.2">
      <c r="B75" s="794" t="s">
        <v>171</v>
      </c>
      <c r="C75" s="787"/>
      <c r="D75" s="787"/>
      <c r="E75" s="787"/>
      <c r="F75" s="787"/>
      <c r="G75" s="787"/>
      <c r="H75" s="787"/>
      <c r="I75" s="787"/>
      <c r="J75" s="788"/>
      <c r="K75" s="443"/>
      <c r="L75" s="443"/>
      <c r="M75" s="443"/>
      <c r="N75" s="443"/>
      <c r="O75" s="443"/>
      <c r="P75" s="443"/>
      <c r="Q75" s="443"/>
      <c r="R75" s="443"/>
      <c r="S75" s="443"/>
      <c r="T75" s="443"/>
      <c r="U75" s="443"/>
      <c r="V75" s="443"/>
      <c r="W75" s="443"/>
      <c r="X75" s="443"/>
      <c r="Y75" s="443"/>
      <c r="Z75" s="443"/>
      <c r="AA75" s="443"/>
      <c r="AB75" s="443"/>
      <c r="AC75" s="443"/>
      <c r="AD75" s="443"/>
      <c r="AE75" s="443"/>
      <c r="AF75" s="443"/>
      <c r="AG75" s="443"/>
      <c r="AH75" s="443"/>
      <c r="AI75" s="443"/>
    </row>
    <row r="76" spans="2:35" ht="16.5" customHeight="1" x14ac:dyDescent="0.2">
      <c r="B76" s="762"/>
      <c r="C76" s="763"/>
      <c r="D76" s="763"/>
      <c r="E76" s="763"/>
      <c r="F76" s="763"/>
      <c r="G76" s="763"/>
      <c r="H76" s="763"/>
      <c r="I76" s="763"/>
      <c r="J76" s="706"/>
      <c r="K76" s="443"/>
      <c r="L76" s="443"/>
      <c r="M76" s="443"/>
      <c r="N76" s="443"/>
      <c r="O76" s="443"/>
      <c r="P76" s="443"/>
      <c r="Q76" s="443"/>
      <c r="R76" s="443"/>
      <c r="S76" s="443"/>
      <c r="T76" s="443"/>
      <c r="U76" s="443"/>
      <c r="V76" s="443"/>
      <c r="W76" s="443"/>
      <c r="X76" s="443"/>
      <c r="Y76" s="443"/>
      <c r="Z76" s="443"/>
      <c r="AA76" s="443"/>
      <c r="AB76" s="443"/>
      <c r="AC76" s="443"/>
      <c r="AD76" s="443"/>
      <c r="AE76" s="443"/>
      <c r="AF76" s="443"/>
      <c r="AG76" s="443"/>
      <c r="AH76" s="443"/>
      <c r="AI76" s="443"/>
    </row>
    <row r="77" spans="2:35" ht="16.5" customHeight="1" x14ac:dyDescent="0.2">
      <c r="B77" s="762"/>
      <c r="C77" s="763"/>
      <c r="D77" s="763"/>
      <c r="E77" s="763"/>
      <c r="F77" s="763"/>
      <c r="G77" s="763"/>
      <c r="H77" s="763"/>
      <c r="I77" s="763"/>
      <c r="J77" s="706"/>
      <c r="K77" s="443"/>
      <c r="L77" s="443"/>
      <c r="M77" s="443"/>
      <c r="N77" s="443"/>
      <c r="O77" s="443"/>
      <c r="P77" s="443"/>
      <c r="Q77" s="443"/>
      <c r="R77" s="443"/>
      <c r="S77" s="443"/>
      <c r="T77" s="443"/>
      <c r="U77" s="443"/>
      <c r="V77" s="443"/>
      <c r="W77" s="443"/>
      <c r="X77" s="443"/>
      <c r="Y77" s="443"/>
      <c r="Z77" s="443"/>
      <c r="AA77" s="443"/>
      <c r="AB77" s="443"/>
      <c r="AC77" s="443"/>
      <c r="AD77" s="443"/>
      <c r="AE77" s="443"/>
      <c r="AF77" s="443"/>
      <c r="AG77" s="443"/>
      <c r="AH77" s="443"/>
      <c r="AI77" s="443"/>
    </row>
    <row r="78" spans="2:35" ht="16.5" customHeight="1" thickBot="1" x14ac:dyDescent="0.25">
      <c r="B78" s="780"/>
      <c r="C78" s="781"/>
      <c r="D78" s="781"/>
      <c r="E78" s="781"/>
      <c r="F78" s="781"/>
      <c r="G78" s="781"/>
      <c r="H78" s="781"/>
      <c r="I78" s="781"/>
      <c r="J78" s="782"/>
      <c r="K78" s="443"/>
      <c r="L78" s="443"/>
      <c r="M78" s="443"/>
      <c r="N78" s="443"/>
      <c r="O78" s="443"/>
      <c r="P78" s="443"/>
      <c r="Q78" s="443"/>
      <c r="R78" s="443"/>
      <c r="S78" s="443"/>
      <c r="T78" s="443"/>
      <c r="U78" s="443"/>
      <c r="V78" s="443"/>
      <c r="W78" s="443"/>
      <c r="X78" s="443"/>
      <c r="Y78" s="443"/>
      <c r="Z78" s="443"/>
      <c r="AA78" s="443"/>
      <c r="AB78" s="443"/>
      <c r="AC78" s="443"/>
      <c r="AD78" s="443"/>
      <c r="AE78" s="443"/>
      <c r="AF78" s="443"/>
      <c r="AG78" s="443"/>
      <c r="AH78" s="443"/>
      <c r="AI78" s="443"/>
    </row>
    <row r="79" spans="2:35" ht="25.5" customHeight="1" thickBot="1" x14ac:dyDescent="0.25">
      <c r="B79" s="711" t="s">
        <v>67</v>
      </c>
      <c r="C79" s="745"/>
      <c r="D79" s="745"/>
      <c r="E79" s="745"/>
      <c r="F79" s="745"/>
      <c r="G79" s="745"/>
      <c r="H79" s="745"/>
      <c r="I79" s="745"/>
      <c r="J79" s="746"/>
      <c r="K79" s="443"/>
      <c r="L79" s="443"/>
      <c r="M79" s="443"/>
      <c r="N79" s="443"/>
      <c r="O79" s="443"/>
      <c r="P79" s="443"/>
      <c r="Q79" s="443"/>
      <c r="R79" s="443"/>
      <c r="S79" s="443"/>
      <c r="T79" s="443"/>
      <c r="U79" s="443"/>
      <c r="V79" s="443"/>
      <c r="W79" s="443"/>
      <c r="X79" s="443"/>
      <c r="Y79" s="443"/>
      <c r="Z79" s="443"/>
      <c r="AA79" s="443"/>
      <c r="AB79" s="443"/>
      <c r="AC79" s="443"/>
      <c r="AD79" s="443"/>
      <c r="AE79" s="443"/>
      <c r="AF79" s="443"/>
      <c r="AG79" s="443"/>
      <c r="AH79" s="443"/>
      <c r="AI79" s="443"/>
    </row>
    <row r="80" spans="2:35" ht="17.25" customHeight="1" x14ac:dyDescent="0.2">
      <c r="B80" s="771"/>
      <c r="C80" s="772"/>
      <c r="D80" s="772"/>
      <c r="E80" s="772"/>
      <c r="F80" s="772"/>
      <c r="G80" s="772"/>
      <c r="H80" s="772"/>
      <c r="I80" s="772"/>
      <c r="J80" s="773"/>
      <c r="K80" s="443"/>
      <c r="L80" s="443"/>
      <c r="M80" s="443"/>
      <c r="N80" s="443"/>
      <c r="O80" s="443"/>
      <c r="P80" s="443"/>
      <c r="Q80" s="443"/>
      <c r="R80" s="443"/>
      <c r="S80" s="443"/>
      <c r="T80" s="443"/>
      <c r="U80" s="443"/>
      <c r="V80" s="443"/>
      <c r="W80" s="443"/>
      <c r="X80" s="443"/>
      <c r="Y80" s="443"/>
      <c r="Z80" s="443"/>
      <c r="AA80" s="443"/>
      <c r="AB80" s="443"/>
      <c r="AC80" s="443"/>
      <c r="AD80" s="443"/>
      <c r="AE80" s="443"/>
      <c r="AF80" s="443"/>
      <c r="AG80" s="443"/>
      <c r="AH80" s="443"/>
      <c r="AI80" s="443"/>
    </row>
    <row r="81" spans="2:35" ht="17.25" customHeight="1" x14ac:dyDescent="0.2">
      <c r="B81" s="765"/>
      <c r="C81" s="766"/>
      <c r="D81" s="766"/>
      <c r="E81" s="766"/>
      <c r="F81" s="766"/>
      <c r="G81" s="766"/>
      <c r="H81" s="766"/>
      <c r="I81" s="766"/>
      <c r="J81" s="767"/>
      <c r="K81" s="443"/>
      <c r="L81" s="443"/>
      <c r="M81" s="443"/>
      <c r="N81" s="443"/>
      <c r="O81" s="443"/>
      <c r="P81" s="443"/>
      <c r="Q81" s="443"/>
      <c r="R81" s="443"/>
      <c r="S81" s="443"/>
      <c r="T81" s="443"/>
      <c r="U81" s="443"/>
      <c r="V81" s="443"/>
      <c r="W81" s="443"/>
      <c r="X81" s="443"/>
      <c r="Y81" s="443"/>
      <c r="Z81" s="443"/>
      <c r="AA81" s="443"/>
      <c r="AB81" s="443"/>
      <c r="AC81" s="443"/>
      <c r="AD81" s="443"/>
      <c r="AE81" s="443"/>
      <c r="AF81" s="443"/>
      <c r="AG81" s="443"/>
      <c r="AH81" s="443"/>
      <c r="AI81" s="443"/>
    </row>
    <row r="82" spans="2:35" ht="17.25" customHeight="1" x14ac:dyDescent="0.2">
      <c r="B82" s="765"/>
      <c r="C82" s="766"/>
      <c r="D82" s="766"/>
      <c r="E82" s="766"/>
      <c r="F82" s="766"/>
      <c r="G82" s="766"/>
      <c r="H82" s="766"/>
      <c r="I82" s="766"/>
      <c r="J82" s="767"/>
      <c r="K82" s="443"/>
      <c r="L82" s="443"/>
      <c r="M82" s="443"/>
      <c r="N82" s="443"/>
      <c r="O82" s="443"/>
      <c r="P82" s="443"/>
      <c r="Q82" s="443"/>
      <c r="R82" s="443"/>
      <c r="S82" s="443"/>
      <c r="T82" s="443"/>
      <c r="U82" s="443"/>
      <c r="V82" s="443"/>
      <c r="W82" s="443"/>
      <c r="X82" s="443"/>
      <c r="Y82" s="443"/>
      <c r="Z82" s="443"/>
      <c r="AA82" s="443"/>
      <c r="AB82" s="443"/>
      <c r="AC82" s="443"/>
      <c r="AD82" s="443"/>
      <c r="AE82" s="443"/>
      <c r="AF82" s="443"/>
      <c r="AG82" s="443"/>
      <c r="AH82" s="443"/>
      <c r="AI82" s="443"/>
    </row>
    <row r="83" spans="2:35" ht="17.25" customHeight="1" thickBot="1" x14ac:dyDescent="0.25">
      <c r="B83" s="768"/>
      <c r="C83" s="769"/>
      <c r="D83" s="769"/>
      <c r="E83" s="769"/>
      <c r="F83" s="769"/>
      <c r="G83" s="769"/>
      <c r="H83" s="769"/>
      <c r="I83" s="769"/>
      <c r="J83" s="770"/>
      <c r="K83" s="443"/>
      <c r="L83" s="443"/>
      <c r="M83" s="443"/>
      <c r="N83" s="443"/>
      <c r="O83" s="443"/>
      <c r="P83" s="443"/>
      <c r="Q83" s="443"/>
      <c r="R83" s="443"/>
      <c r="S83" s="443"/>
      <c r="T83" s="443"/>
      <c r="U83" s="443"/>
      <c r="V83" s="443"/>
      <c r="W83" s="443"/>
      <c r="X83" s="443"/>
      <c r="Y83" s="443"/>
      <c r="Z83" s="443"/>
      <c r="AA83" s="443"/>
      <c r="AB83" s="443"/>
      <c r="AC83" s="443"/>
      <c r="AD83" s="443"/>
      <c r="AE83" s="443"/>
      <c r="AF83" s="443"/>
      <c r="AG83" s="443"/>
      <c r="AH83" s="443"/>
      <c r="AI83" s="443"/>
    </row>
    <row r="84" spans="2:35" ht="25.5" customHeight="1" thickBot="1" x14ac:dyDescent="0.25">
      <c r="B84" s="711" t="s">
        <v>19</v>
      </c>
      <c r="C84" s="745"/>
      <c r="D84" s="745"/>
      <c r="E84" s="745"/>
      <c r="F84" s="745"/>
      <c r="G84" s="745"/>
      <c r="H84" s="745"/>
      <c r="I84" s="745"/>
      <c r="J84" s="746"/>
      <c r="K84" s="443"/>
      <c r="L84" s="443"/>
      <c r="M84" s="443"/>
      <c r="N84" s="443"/>
      <c r="O84" s="443"/>
      <c r="P84" s="443"/>
      <c r="Q84" s="443"/>
      <c r="R84" s="443"/>
      <c r="S84" s="443"/>
      <c r="T84" s="443"/>
      <c r="U84" s="443"/>
      <c r="V84" s="443"/>
      <c r="W84" s="443"/>
      <c r="X84" s="443"/>
      <c r="Y84" s="443"/>
      <c r="Z84" s="443"/>
      <c r="AA84" s="443"/>
      <c r="AB84" s="443"/>
      <c r="AC84" s="443"/>
      <c r="AD84" s="443"/>
      <c r="AE84" s="443"/>
      <c r="AF84" s="443"/>
      <c r="AG84" s="443"/>
      <c r="AH84" s="443"/>
      <c r="AI84" s="443"/>
    </row>
    <row r="85" spans="2:35" ht="15.75" customHeight="1" x14ac:dyDescent="0.2">
      <c r="B85" s="774" t="s">
        <v>119</v>
      </c>
      <c r="C85" s="775"/>
      <c r="D85" s="775"/>
      <c r="E85" s="775"/>
      <c r="F85" s="775"/>
      <c r="G85" s="775"/>
      <c r="H85" s="775"/>
      <c r="I85" s="775"/>
      <c r="J85" s="776"/>
      <c r="K85" s="443"/>
      <c r="L85" s="443"/>
      <c r="M85" s="443"/>
      <c r="N85" s="443"/>
      <c r="O85" s="443"/>
      <c r="P85" s="443"/>
      <c r="Q85" s="443"/>
      <c r="R85" s="443"/>
      <c r="S85" s="443"/>
      <c r="T85" s="443"/>
      <c r="U85" s="443"/>
      <c r="V85" s="443"/>
      <c r="W85" s="443"/>
      <c r="X85" s="443"/>
      <c r="Y85" s="443"/>
      <c r="Z85" s="443"/>
      <c r="AA85" s="443"/>
      <c r="AB85" s="443"/>
      <c r="AC85" s="443"/>
      <c r="AD85" s="443"/>
      <c r="AE85" s="443"/>
      <c r="AF85" s="443"/>
      <c r="AG85" s="443"/>
      <c r="AH85" s="443"/>
      <c r="AI85" s="443"/>
    </row>
    <row r="86" spans="2:35" ht="17.25" customHeight="1" x14ac:dyDescent="0.2">
      <c r="B86" s="771"/>
      <c r="C86" s="772"/>
      <c r="D86" s="772"/>
      <c r="E86" s="772"/>
      <c r="F86" s="772"/>
      <c r="G86" s="772"/>
      <c r="H86" s="772"/>
      <c r="I86" s="772"/>
      <c r="J86" s="773"/>
      <c r="K86" s="443"/>
      <c r="L86" s="443"/>
      <c r="M86" s="443"/>
      <c r="N86" s="443"/>
      <c r="O86" s="443"/>
      <c r="P86" s="443"/>
      <c r="Q86" s="443"/>
      <c r="R86" s="443"/>
      <c r="S86" s="443"/>
      <c r="T86" s="443"/>
      <c r="U86" s="443"/>
      <c r="V86" s="443"/>
      <c r="W86" s="443"/>
      <c r="X86" s="443"/>
      <c r="Y86" s="443"/>
      <c r="Z86" s="443"/>
      <c r="AA86" s="443"/>
      <c r="AB86" s="443"/>
      <c r="AC86" s="443"/>
      <c r="AD86" s="443"/>
      <c r="AE86" s="443"/>
      <c r="AF86" s="443"/>
      <c r="AG86" s="443"/>
      <c r="AH86" s="443"/>
      <c r="AI86" s="443"/>
    </row>
    <row r="87" spans="2:35" ht="17.25" customHeight="1" x14ac:dyDescent="0.2">
      <c r="B87" s="765"/>
      <c r="C87" s="766"/>
      <c r="D87" s="766"/>
      <c r="E87" s="766"/>
      <c r="F87" s="766"/>
      <c r="G87" s="766"/>
      <c r="H87" s="766"/>
      <c r="I87" s="766"/>
      <c r="J87" s="767"/>
      <c r="K87" s="443"/>
      <c r="L87" s="443"/>
      <c r="M87" s="443"/>
      <c r="N87" s="443"/>
      <c r="O87" s="443"/>
      <c r="P87" s="443"/>
      <c r="Q87" s="443"/>
      <c r="R87" s="443"/>
      <c r="S87" s="443"/>
      <c r="T87" s="443"/>
      <c r="U87" s="443"/>
      <c r="V87" s="443"/>
      <c r="W87" s="443"/>
      <c r="X87" s="443"/>
      <c r="Y87" s="443"/>
      <c r="Z87" s="443"/>
      <c r="AA87" s="443"/>
      <c r="AB87" s="443"/>
      <c r="AC87" s="443"/>
      <c r="AD87" s="443"/>
      <c r="AE87" s="443"/>
      <c r="AF87" s="443"/>
      <c r="AG87" s="443"/>
      <c r="AH87" s="443"/>
      <c r="AI87" s="443"/>
    </row>
    <row r="88" spans="2:35" ht="17.25" customHeight="1" x14ac:dyDescent="0.2">
      <c r="B88" s="765"/>
      <c r="C88" s="766"/>
      <c r="D88" s="766"/>
      <c r="E88" s="766"/>
      <c r="F88" s="766"/>
      <c r="G88" s="766"/>
      <c r="H88" s="766"/>
      <c r="I88" s="766"/>
      <c r="J88" s="767"/>
      <c r="K88" s="443"/>
      <c r="L88" s="443"/>
      <c r="M88" s="443"/>
      <c r="N88" s="443"/>
      <c r="O88" s="443"/>
      <c r="P88" s="443"/>
      <c r="Q88" s="443"/>
      <c r="R88" s="443"/>
      <c r="S88" s="443"/>
      <c r="T88" s="443"/>
      <c r="U88" s="443"/>
      <c r="V88" s="443"/>
      <c r="W88" s="443"/>
      <c r="X88" s="443"/>
      <c r="Y88" s="443"/>
      <c r="Z88" s="443"/>
      <c r="AA88" s="443"/>
      <c r="AB88" s="443"/>
      <c r="AC88" s="443"/>
      <c r="AD88" s="443"/>
      <c r="AE88" s="443"/>
      <c r="AF88" s="443"/>
      <c r="AG88" s="443"/>
      <c r="AH88" s="443"/>
      <c r="AI88" s="443"/>
    </row>
    <row r="89" spans="2:35" ht="17.25" customHeight="1" thickBot="1" x14ac:dyDescent="0.25">
      <c r="B89" s="768"/>
      <c r="C89" s="769"/>
      <c r="D89" s="769"/>
      <c r="E89" s="769"/>
      <c r="F89" s="769"/>
      <c r="G89" s="769"/>
      <c r="H89" s="769"/>
      <c r="I89" s="769"/>
      <c r="J89" s="770"/>
      <c r="K89" s="443"/>
      <c r="L89" s="443"/>
      <c r="M89" s="443"/>
      <c r="N89" s="443"/>
      <c r="O89" s="443"/>
      <c r="P89" s="443"/>
      <c r="Q89" s="443"/>
      <c r="R89" s="443"/>
      <c r="S89" s="443"/>
      <c r="T89" s="443"/>
      <c r="U89" s="443"/>
      <c r="V89" s="443"/>
      <c r="W89" s="443"/>
      <c r="X89" s="443"/>
      <c r="Y89" s="443"/>
      <c r="Z89" s="443"/>
      <c r="AA89" s="443"/>
      <c r="AB89" s="443"/>
      <c r="AC89" s="443"/>
      <c r="AD89" s="443"/>
      <c r="AE89" s="443"/>
      <c r="AF89" s="443"/>
      <c r="AG89" s="443"/>
      <c r="AH89" s="443"/>
      <c r="AI89" s="443"/>
    </row>
    <row r="90" spans="2:35" ht="25.5" customHeight="1" thickBot="1" x14ac:dyDescent="0.25">
      <c r="B90" s="711" t="s">
        <v>20</v>
      </c>
      <c r="C90" s="745"/>
      <c r="D90" s="745"/>
      <c r="E90" s="745"/>
      <c r="F90" s="745"/>
      <c r="G90" s="745"/>
      <c r="H90" s="745"/>
      <c r="I90" s="745"/>
      <c r="J90" s="746"/>
      <c r="K90" s="443"/>
      <c r="L90" s="443"/>
      <c r="M90" s="443"/>
      <c r="N90" s="443"/>
      <c r="O90" s="443"/>
      <c r="P90" s="443"/>
      <c r="Q90" s="443"/>
      <c r="R90" s="443"/>
      <c r="S90" s="443"/>
      <c r="T90" s="443"/>
      <c r="U90" s="443"/>
      <c r="V90" s="443"/>
      <c r="W90" s="443"/>
      <c r="X90" s="443"/>
      <c r="Y90" s="443"/>
      <c r="Z90" s="443"/>
      <c r="AA90" s="443"/>
      <c r="AB90" s="443"/>
      <c r="AC90" s="443"/>
      <c r="AD90" s="443"/>
      <c r="AE90" s="443"/>
      <c r="AF90" s="443"/>
      <c r="AG90" s="443"/>
      <c r="AH90" s="443"/>
      <c r="AI90" s="443"/>
    </row>
    <row r="91" spans="2:35" x14ac:dyDescent="0.2">
      <c r="B91" s="747" t="s">
        <v>560</v>
      </c>
      <c r="C91" s="748"/>
      <c r="D91" s="748"/>
      <c r="E91" s="748"/>
      <c r="F91" s="748"/>
      <c r="G91" s="748"/>
      <c r="H91" s="748"/>
      <c r="I91" s="748"/>
      <c r="J91" s="749"/>
      <c r="K91" s="443"/>
      <c r="L91" s="443"/>
      <c r="M91" s="443"/>
      <c r="N91" s="443"/>
      <c r="O91" s="443"/>
      <c r="P91" s="443"/>
      <c r="Q91" s="443"/>
      <c r="R91" s="443"/>
      <c r="S91" s="443"/>
      <c r="T91" s="443"/>
      <c r="U91" s="443"/>
      <c r="V91" s="443"/>
      <c r="W91" s="443"/>
      <c r="X91" s="443"/>
      <c r="Y91" s="443"/>
      <c r="Z91" s="443"/>
      <c r="AA91" s="443"/>
      <c r="AB91" s="443"/>
      <c r="AC91" s="443"/>
      <c r="AD91" s="443"/>
      <c r="AE91" s="443"/>
      <c r="AF91" s="443"/>
      <c r="AG91" s="443"/>
      <c r="AH91" s="443"/>
      <c r="AI91" s="443"/>
    </row>
    <row r="92" spans="2:35" ht="13.5" customHeight="1" x14ac:dyDescent="0.2">
      <c r="B92" s="750"/>
      <c r="C92" s="751"/>
      <c r="D92" s="751"/>
      <c r="E92" s="751"/>
      <c r="F92" s="751"/>
      <c r="G92" s="751"/>
      <c r="H92" s="751"/>
      <c r="I92" s="751"/>
      <c r="J92" s="752"/>
      <c r="K92" s="443"/>
      <c r="L92" s="443"/>
      <c r="M92" s="443"/>
      <c r="N92" s="443"/>
      <c r="O92" s="443"/>
      <c r="P92" s="443"/>
      <c r="Q92" s="443"/>
      <c r="R92" s="443"/>
      <c r="S92" s="443"/>
      <c r="T92" s="443"/>
      <c r="U92" s="443"/>
      <c r="V92" s="443"/>
      <c r="W92" s="443"/>
      <c r="X92" s="443"/>
      <c r="Y92" s="443"/>
      <c r="Z92" s="443"/>
      <c r="AA92" s="443"/>
      <c r="AB92" s="443"/>
      <c r="AC92" s="443"/>
      <c r="AD92" s="443"/>
      <c r="AE92" s="443"/>
      <c r="AF92" s="443"/>
      <c r="AG92" s="443"/>
      <c r="AH92" s="443"/>
      <c r="AI92" s="443"/>
    </row>
    <row r="93" spans="2:35" ht="6" customHeight="1" x14ac:dyDescent="0.2">
      <c r="B93" s="753"/>
      <c r="C93" s="754"/>
      <c r="D93" s="754"/>
      <c r="E93" s="754"/>
      <c r="F93" s="754"/>
      <c r="G93" s="754"/>
      <c r="H93" s="754"/>
      <c r="I93" s="754"/>
      <c r="J93" s="755"/>
      <c r="K93" s="443"/>
      <c r="L93" s="443"/>
      <c r="M93" s="443"/>
      <c r="N93" s="443"/>
      <c r="O93" s="443"/>
      <c r="P93" s="443"/>
      <c r="Q93" s="443"/>
      <c r="R93" s="443"/>
      <c r="S93" s="443"/>
      <c r="T93" s="443"/>
      <c r="U93" s="443"/>
      <c r="V93" s="443"/>
      <c r="W93" s="443"/>
      <c r="X93" s="443"/>
      <c r="Y93" s="443"/>
      <c r="Z93" s="443"/>
      <c r="AA93" s="443"/>
      <c r="AB93" s="443"/>
      <c r="AC93" s="443"/>
      <c r="AD93" s="443"/>
      <c r="AE93" s="443"/>
      <c r="AF93" s="443"/>
      <c r="AG93" s="443"/>
      <c r="AH93" s="443"/>
      <c r="AI93" s="443"/>
    </row>
    <row r="94" spans="2:35" ht="14.25" x14ac:dyDescent="0.2">
      <c r="B94" s="553"/>
      <c r="C94" s="463"/>
      <c r="D94" s="555"/>
      <c r="E94" s="555"/>
      <c r="F94" s="764" t="s">
        <v>1025</v>
      </c>
      <c r="G94" s="764"/>
      <c r="H94" s="555"/>
      <c r="I94" s="555"/>
      <c r="J94" s="556"/>
      <c r="K94" s="443"/>
      <c r="L94" s="443"/>
      <c r="M94" s="443"/>
      <c r="N94" s="443"/>
      <c r="O94" s="443"/>
      <c r="P94" s="443"/>
      <c r="Q94" s="443"/>
      <c r="R94" s="443"/>
      <c r="S94" s="443"/>
      <c r="T94" s="443"/>
      <c r="U94" s="443"/>
      <c r="V94" s="443"/>
      <c r="W94" s="443"/>
      <c r="X94" s="443"/>
      <c r="Y94" s="443"/>
      <c r="Z94" s="443"/>
      <c r="AA94" s="443"/>
      <c r="AB94" s="443"/>
      <c r="AC94" s="443"/>
      <c r="AD94" s="443"/>
      <c r="AE94" s="443"/>
      <c r="AF94" s="443"/>
      <c r="AG94" s="443"/>
      <c r="AH94" s="443"/>
      <c r="AI94" s="443"/>
    </row>
    <row r="95" spans="2:35" ht="7.5" customHeight="1" x14ac:dyDescent="0.2">
      <c r="B95" s="557"/>
      <c r="C95" s="558"/>
      <c r="D95" s="555"/>
      <c r="E95" s="555"/>
      <c r="F95" s="555"/>
      <c r="G95" s="555"/>
      <c r="H95" s="555"/>
      <c r="I95" s="555"/>
      <c r="J95" s="556"/>
      <c r="K95" s="443"/>
      <c r="L95" s="443"/>
      <c r="M95" s="443"/>
      <c r="N95" s="443"/>
      <c r="O95" s="443"/>
      <c r="P95" s="443"/>
      <c r="Q95" s="443"/>
      <c r="R95" s="443"/>
      <c r="S95" s="443"/>
      <c r="T95" s="443"/>
      <c r="U95" s="443"/>
      <c r="V95" s="443"/>
      <c r="W95" s="443"/>
      <c r="X95" s="443"/>
      <c r="Y95" s="443"/>
      <c r="Z95" s="443"/>
      <c r="AA95" s="443"/>
      <c r="AB95" s="443"/>
      <c r="AC95" s="443"/>
      <c r="AD95" s="443"/>
      <c r="AE95" s="443"/>
      <c r="AF95" s="443"/>
      <c r="AG95" s="443"/>
      <c r="AH95" s="443"/>
      <c r="AI95" s="443"/>
    </row>
    <row r="96" spans="2:35" ht="29.25" customHeight="1" x14ac:dyDescent="0.2">
      <c r="B96" s="553"/>
      <c r="C96" s="756" t="s">
        <v>57</v>
      </c>
      <c r="D96" s="757"/>
      <c r="E96" s="757"/>
      <c r="F96" s="757"/>
      <c r="G96" s="758"/>
      <c r="H96" s="463"/>
      <c r="I96" s="548"/>
      <c r="J96" s="559"/>
      <c r="K96" s="443"/>
      <c r="L96" s="443"/>
      <c r="M96" s="443"/>
      <c r="N96" s="443"/>
      <c r="O96" s="443"/>
      <c r="P96" s="443"/>
      <c r="Q96" s="443"/>
      <c r="R96" s="443"/>
      <c r="S96" s="443"/>
      <c r="T96" s="443"/>
      <c r="U96" s="443"/>
      <c r="V96" s="443"/>
      <c r="W96" s="443"/>
      <c r="X96" s="443"/>
      <c r="Y96" s="443"/>
      <c r="Z96" s="443"/>
      <c r="AA96" s="443"/>
      <c r="AB96" s="443"/>
      <c r="AC96" s="443"/>
      <c r="AD96" s="443"/>
      <c r="AE96" s="443"/>
      <c r="AF96" s="443"/>
      <c r="AG96" s="443"/>
      <c r="AH96" s="443"/>
      <c r="AI96" s="443"/>
    </row>
    <row r="97" spans="2:35" ht="9.75" customHeight="1" x14ac:dyDescent="0.2">
      <c r="B97" s="759"/>
      <c r="C97" s="760"/>
      <c r="D97" s="760"/>
      <c r="E97" s="760"/>
      <c r="F97" s="760"/>
      <c r="G97" s="760"/>
      <c r="H97" s="760"/>
      <c r="I97" s="760"/>
      <c r="J97" s="761"/>
      <c r="K97" s="443"/>
      <c r="L97" s="443"/>
      <c r="M97" s="443"/>
      <c r="N97" s="443"/>
      <c r="O97" s="443"/>
      <c r="P97" s="443"/>
      <c r="Q97" s="443"/>
      <c r="R97" s="443"/>
      <c r="S97" s="443"/>
      <c r="T97" s="443"/>
      <c r="U97" s="443"/>
      <c r="V97" s="443"/>
      <c r="W97" s="443"/>
      <c r="X97" s="443"/>
      <c r="Y97" s="443"/>
      <c r="Z97" s="443"/>
      <c r="AA97" s="443"/>
      <c r="AB97" s="443"/>
      <c r="AC97" s="443"/>
      <c r="AD97" s="443"/>
      <c r="AE97" s="443"/>
      <c r="AF97" s="443"/>
      <c r="AG97" s="443"/>
      <c r="AH97" s="443"/>
      <c r="AI97" s="443"/>
    </row>
    <row r="98" spans="2:35" ht="58.5" customHeight="1" x14ac:dyDescent="0.2">
      <c r="B98" s="553"/>
      <c r="C98" s="560" t="s">
        <v>702</v>
      </c>
      <c r="D98" s="703"/>
      <c r="E98" s="704"/>
      <c r="F98" s="704"/>
      <c r="G98" s="744"/>
      <c r="H98" s="561"/>
      <c r="I98" s="562" t="s">
        <v>21</v>
      </c>
      <c r="J98" s="563"/>
      <c r="K98" s="443"/>
      <c r="L98" s="443"/>
      <c r="M98" s="443"/>
      <c r="N98" s="443"/>
      <c r="O98" s="443"/>
      <c r="P98" s="443"/>
      <c r="Q98" s="443"/>
      <c r="R98" s="443"/>
      <c r="S98" s="443"/>
      <c r="T98" s="443"/>
      <c r="U98" s="443"/>
      <c r="V98" s="443"/>
      <c r="W98" s="443"/>
      <c r="X98" s="443"/>
      <c r="Y98" s="443"/>
      <c r="Z98" s="443"/>
      <c r="AA98" s="443"/>
      <c r="AB98" s="443"/>
      <c r="AC98" s="443"/>
      <c r="AD98" s="443"/>
      <c r="AE98" s="443"/>
      <c r="AF98" s="443"/>
      <c r="AG98" s="443"/>
      <c r="AH98" s="443"/>
      <c r="AI98" s="443"/>
    </row>
    <row r="99" spans="2:35" ht="9.75" customHeight="1" thickBot="1" x14ac:dyDescent="0.25">
      <c r="B99" s="741"/>
      <c r="C99" s="742"/>
      <c r="D99" s="742"/>
      <c r="E99" s="742"/>
      <c r="F99" s="742"/>
      <c r="G99" s="742"/>
      <c r="H99" s="742"/>
      <c r="I99" s="742"/>
      <c r="J99" s="743"/>
      <c r="K99" s="443"/>
      <c r="L99" s="443"/>
      <c r="M99" s="443"/>
      <c r="N99" s="443"/>
      <c r="O99" s="443"/>
      <c r="P99" s="443"/>
      <c r="Q99" s="443"/>
      <c r="R99" s="443"/>
      <c r="S99" s="443"/>
      <c r="T99" s="443"/>
      <c r="U99" s="443"/>
      <c r="V99" s="443"/>
      <c r="W99" s="443"/>
      <c r="X99" s="443"/>
      <c r="Y99" s="443"/>
      <c r="Z99" s="443"/>
      <c r="AA99" s="443"/>
      <c r="AB99" s="443"/>
      <c r="AC99" s="443"/>
      <c r="AD99" s="443"/>
      <c r="AE99" s="443"/>
      <c r="AF99" s="443"/>
      <c r="AG99" s="443"/>
      <c r="AH99" s="443"/>
      <c r="AI99" s="443"/>
    </row>
    <row r="100" spans="2:35" x14ac:dyDescent="0.2">
      <c r="B100" s="443"/>
      <c r="C100" s="443"/>
      <c r="D100" s="443"/>
      <c r="E100" s="443"/>
      <c r="F100" s="443"/>
      <c r="G100" s="443"/>
      <c r="H100" s="443"/>
      <c r="I100" s="443"/>
      <c r="J100" s="443"/>
      <c r="K100" s="443"/>
      <c r="L100" s="443"/>
      <c r="M100" s="443"/>
      <c r="N100" s="443"/>
      <c r="O100" s="443"/>
      <c r="P100" s="443"/>
      <c r="Q100" s="443"/>
      <c r="R100" s="443"/>
      <c r="S100" s="443"/>
      <c r="T100" s="443"/>
      <c r="U100" s="443"/>
      <c r="V100" s="443"/>
      <c r="W100" s="443"/>
      <c r="X100" s="443"/>
      <c r="Y100" s="443"/>
      <c r="Z100" s="443"/>
      <c r="AA100" s="443"/>
      <c r="AB100" s="443"/>
      <c r="AC100" s="443"/>
      <c r="AD100" s="443"/>
      <c r="AE100" s="443"/>
      <c r="AF100" s="443"/>
      <c r="AG100" s="443"/>
      <c r="AH100" s="443"/>
      <c r="AI100" s="443"/>
    </row>
    <row r="101" spans="2:35" x14ac:dyDescent="0.2">
      <c r="B101" s="443"/>
      <c r="C101" s="443"/>
      <c r="D101" s="443"/>
      <c r="E101" s="443"/>
      <c r="F101" s="443"/>
      <c r="G101" s="443"/>
      <c r="H101" s="443"/>
      <c r="I101" s="443"/>
      <c r="J101" s="443"/>
      <c r="K101" s="443"/>
      <c r="L101" s="443"/>
      <c r="M101" s="443"/>
      <c r="N101" s="443"/>
      <c r="O101" s="443"/>
      <c r="P101" s="443"/>
      <c r="Q101" s="443"/>
      <c r="R101" s="443"/>
      <c r="S101" s="443"/>
      <c r="T101" s="443"/>
      <c r="U101" s="443"/>
      <c r="V101" s="443"/>
      <c r="W101" s="443"/>
      <c r="X101" s="443"/>
      <c r="Y101" s="443"/>
      <c r="Z101" s="443"/>
      <c r="AA101" s="443"/>
      <c r="AB101" s="443"/>
      <c r="AC101" s="443"/>
      <c r="AD101" s="443"/>
      <c r="AE101" s="443"/>
      <c r="AF101" s="443"/>
      <c r="AG101" s="443"/>
      <c r="AH101" s="443"/>
      <c r="AI101" s="443"/>
    </row>
    <row r="102" spans="2:35" x14ac:dyDescent="0.2">
      <c r="B102" s="463"/>
      <c r="C102" s="462"/>
      <c r="D102" s="462"/>
      <c r="E102" s="462"/>
      <c r="F102" s="462"/>
      <c r="G102" s="443"/>
      <c r="H102" s="443"/>
      <c r="I102" s="443"/>
      <c r="J102" s="443"/>
      <c r="K102" s="443"/>
      <c r="L102" s="443"/>
      <c r="M102" s="443"/>
      <c r="N102" s="443"/>
      <c r="O102" s="443"/>
      <c r="P102" s="443"/>
      <c r="Q102" s="443"/>
      <c r="R102" s="443"/>
      <c r="S102" s="443"/>
      <c r="T102" s="443"/>
      <c r="U102" s="443"/>
      <c r="V102" s="443"/>
      <c r="W102" s="443"/>
      <c r="X102" s="443"/>
      <c r="Y102" s="443"/>
      <c r="Z102" s="443"/>
      <c r="AA102" s="443"/>
      <c r="AB102" s="443"/>
      <c r="AC102" s="443"/>
      <c r="AD102" s="443"/>
      <c r="AE102" s="443"/>
      <c r="AF102" s="443"/>
      <c r="AG102" s="443"/>
      <c r="AH102" s="443"/>
      <c r="AI102" s="443"/>
    </row>
    <row r="103" spans="2:35" x14ac:dyDescent="0.2">
      <c r="B103" s="463"/>
      <c r="C103" s="360"/>
      <c r="D103" s="443"/>
      <c r="E103" s="443"/>
      <c r="F103" s="443"/>
      <c r="G103" s="443"/>
      <c r="H103" s="443"/>
      <c r="I103" s="443"/>
      <c r="J103" s="443"/>
      <c r="K103" s="443"/>
      <c r="L103" s="443"/>
      <c r="M103" s="443"/>
      <c r="N103" s="443"/>
      <c r="O103" s="443"/>
      <c r="P103" s="443"/>
      <c r="Q103" s="443"/>
      <c r="R103" s="443"/>
      <c r="S103" s="443"/>
      <c r="T103" s="443"/>
      <c r="U103" s="443"/>
      <c r="V103" s="443"/>
      <c r="W103" s="443"/>
      <c r="X103" s="443"/>
      <c r="Y103" s="443"/>
      <c r="Z103" s="443"/>
      <c r="AA103" s="443"/>
      <c r="AB103" s="443"/>
      <c r="AC103" s="443"/>
      <c r="AD103" s="443"/>
      <c r="AE103" s="443"/>
      <c r="AF103" s="443"/>
      <c r="AG103" s="443"/>
      <c r="AH103" s="443"/>
      <c r="AI103" s="443"/>
    </row>
    <row r="104" spans="2:35" x14ac:dyDescent="0.2">
      <c r="B104" s="463"/>
      <c r="C104" s="443"/>
      <c r="D104" s="443"/>
      <c r="E104" s="443"/>
      <c r="F104" s="443"/>
      <c r="G104" s="443"/>
      <c r="H104" s="443"/>
      <c r="I104" s="443"/>
      <c r="J104" s="443"/>
      <c r="K104" s="443"/>
      <c r="L104" s="443"/>
      <c r="M104" s="443"/>
      <c r="N104" s="443"/>
      <c r="O104" s="443"/>
      <c r="P104" s="443"/>
      <c r="Q104" s="443"/>
      <c r="R104" s="443"/>
      <c r="S104" s="443"/>
      <c r="T104" s="443"/>
      <c r="U104" s="443"/>
      <c r="V104" s="443"/>
      <c r="W104" s="443"/>
      <c r="X104" s="443"/>
      <c r="Y104" s="443"/>
      <c r="Z104" s="443"/>
      <c r="AA104" s="443"/>
      <c r="AB104" s="443"/>
      <c r="AC104" s="443"/>
      <c r="AD104" s="443"/>
      <c r="AE104" s="443"/>
      <c r="AF104" s="443"/>
      <c r="AG104" s="443"/>
      <c r="AH104" s="443"/>
      <c r="AI104" s="443"/>
    </row>
    <row r="105" spans="2:35" x14ac:dyDescent="0.2">
      <c r="B105" s="463"/>
      <c r="C105" s="443"/>
      <c r="D105" s="443"/>
      <c r="E105" s="443"/>
      <c r="F105" s="443"/>
      <c r="G105" s="443"/>
      <c r="H105" s="443"/>
      <c r="I105" s="443"/>
      <c r="J105" s="443"/>
      <c r="K105" s="443"/>
      <c r="L105" s="443"/>
      <c r="M105" s="443"/>
      <c r="N105" s="443"/>
      <c r="O105" s="443"/>
      <c r="P105" s="443"/>
      <c r="Q105" s="443"/>
      <c r="R105" s="443"/>
      <c r="S105" s="443"/>
      <c r="T105" s="443"/>
      <c r="U105" s="443"/>
      <c r="V105" s="443"/>
      <c r="W105" s="443"/>
      <c r="X105" s="443"/>
      <c r="Y105" s="443"/>
      <c r="Z105" s="443"/>
      <c r="AA105" s="443"/>
      <c r="AB105" s="443"/>
      <c r="AC105" s="443"/>
      <c r="AD105" s="443"/>
      <c r="AE105" s="443"/>
      <c r="AF105" s="443"/>
      <c r="AG105" s="443"/>
      <c r="AH105" s="443"/>
      <c r="AI105" s="443"/>
    </row>
    <row r="106" spans="2:35" x14ac:dyDescent="0.2">
      <c r="B106" s="443"/>
      <c r="C106" s="443"/>
      <c r="D106" s="443"/>
      <c r="E106" s="443"/>
      <c r="F106" s="443"/>
      <c r="G106" s="443"/>
      <c r="H106" s="443"/>
      <c r="I106" s="443"/>
      <c r="J106" s="443"/>
      <c r="K106" s="443"/>
      <c r="L106" s="443"/>
      <c r="M106" s="443"/>
      <c r="N106" s="443"/>
      <c r="O106" s="443"/>
      <c r="P106" s="443"/>
      <c r="Q106" s="443"/>
      <c r="R106" s="443"/>
      <c r="S106" s="443"/>
      <c r="T106" s="443"/>
      <c r="U106" s="443"/>
      <c r="V106" s="443"/>
      <c r="W106" s="443"/>
      <c r="X106" s="443"/>
      <c r="Y106" s="443"/>
      <c r="Z106" s="443"/>
      <c r="AA106" s="443"/>
      <c r="AB106" s="443"/>
      <c r="AC106" s="443"/>
      <c r="AD106" s="443"/>
      <c r="AE106" s="443"/>
      <c r="AF106" s="443"/>
      <c r="AG106" s="443"/>
      <c r="AH106" s="443"/>
      <c r="AI106" s="443"/>
    </row>
    <row r="107" spans="2:35" x14ac:dyDescent="0.2">
      <c r="B107" s="443"/>
      <c r="C107" s="443"/>
      <c r="D107" s="443"/>
      <c r="E107" s="443"/>
      <c r="F107" s="443"/>
      <c r="G107" s="443"/>
      <c r="H107" s="443"/>
      <c r="I107" s="443"/>
      <c r="J107" s="443"/>
      <c r="K107" s="443"/>
      <c r="L107" s="443"/>
      <c r="M107" s="443"/>
      <c r="N107" s="443"/>
      <c r="O107" s="443"/>
      <c r="P107" s="443"/>
      <c r="Q107" s="443"/>
      <c r="R107" s="443"/>
      <c r="S107" s="443"/>
      <c r="T107" s="443"/>
      <c r="U107" s="443"/>
      <c r="V107" s="443"/>
      <c r="W107" s="443"/>
      <c r="X107" s="443"/>
      <c r="Y107" s="443"/>
      <c r="Z107" s="443"/>
      <c r="AA107" s="443"/>
      <c r="AB107" s="443"/>
      <c r="AC107" s="443"/>
      <c r="AD107" s="443"/>
      <c r="AE107" s="443"/>
      <c r="AF107" s="443"/>
      <c r="AG107" s="443"/>
      <c r="AH107" s="443"/>
      <c r="AI107" s="443"/>
    </row>
    <row r="108" spans="2:35" x14ac:dyDescent="0.2">
      <c r="B108" s="443"/>
      <c r="C108" s="443"/>
      <c r="D108" s="443"/>
      <c r="E108" s="443"/>
      <c r="F108" s="443"/>
      <c r="G108" s="443"/>
      <c r="H108" s="443"/>
      <c r="I108" s="443"/>
      <c r="J108" s="443"/>
      <c r="K108" s="443"/>
      <c r="L108" s="443"/>
      <c r="M108" s="443"/>
      <c r="N108" s="443"/>
      <c r="O108" s="443"/>
      <c r="P108" s="443"/>
      <c r="Q108" s="443"/>
      <c r="R108" s="443"/>
      <c r="S108" s="443"/>
      <c r="T108" s="443"/>
      <c r="U108" s="443"/>
      <c r="V108" s="443"/>
      <c r="W108" s="443"/>
      <c r="X108" s="443"/>
      <c r="Y108" s="443"/>
      <c r="Z108" s="443"/>
      <c r="AA108" s="443"/>
      <c r="AB108" s="443"/>
      <c r="AC108" s="443"/>
      <c r="AD108" s="443"/>
      <c r="AE108" s="443"/>
      <c r="AF108" s="443"/>
      <c r="AG108" s="443"/>
      <c r="AH108" s="443"/>
      <c r="AI108" s="443"/>
    </row>
    <row r="109" spans="2:35" x14ac:dyDescent="0.2">
      <c r="B109" s="443"/>
      <c r="C109" s="443"/>
      <c r="D109" s="443"/>
      <c r="E109" s="443"/>
      <c r="F109" s="443"/>
      <c r="G109" s="443"/>
      <c r="H109" s="443"/>
      <c r="I109" s="443"/>
      <c r="J109" s="443"/>
      <c r="K109" s="443"/>
      <c r="L109" s="443"/>
      <c r="M109" s="443"/>
      <c r="N109" s="443"/>
      <c r="O109" s="443"/>
      <c r="P109" s="443"/>
      <c r="Q109" s="443"/>
      <c r="R109" s="443"/>
      <c r="S109" s="443"/>
      <c r="T109" s="443"/>
      <c r="U109" s="443"/>
      <c r="V109" s="443"/>
      <c r="W109" s="443"/>
      <c r="X109" s="443"/>
      <c r="Y109" s="443"/>
      <c r="Z109" s="443"/>
      <c r="AA109" s="443"/>
      <c r="AB109" s="443"/>
      <c r="AC109" s="443"/>
      <c r="AD109" s="443"/>
      <c r="AE109" s="443"/>
      <c r="AF109" s="443"/>
      <c r="AG109" s="443"/>
      <c r="AH109" s="443"/>
      <c r="AI109" s="443"/>
    </row>
    <row r="110" spans="2:35" x14ac:dyDescent="0.2">
      <c r="B110" s="443"/>
      <c r="C110" s="443"/>
      <c r="D110" s="443"/>
      <c r="E110" s="443"/>
      <c r="F110" s="443"/>
      <c r="G110" s="443"/>
      <c r="H110" s="443"/>
      <c r="I110" s="443"/>
      <c r="J110" s="443"/>
      <c r="K110" s="443"/>
      <c r="L110" s="443"/>
      <c r="M110" s="443"/>
      <c r="N110" s="443"/>
      <c r="O110" s="443"/>
      <c r="P110" s="443"/>
      <c r="Q110" s="443"/>
      <c r="R110" s="443"/>
      <c r="S110" s="443"/>
      <c r="T110" s="443"/>
      <c r="U110" s="443"/>
      <c r="V110" s="443"/>
      <c r="W110" s="443"/>
      <c r="X110" s="443"/>
      <c r="Y110" s="443"/>
      <c r="Z110" s="443"/>
      <c r="AA110" s="443"/>
      <c r="AB110" s="443"/>
      <c r="AC110" s="443"/>
      <c r="AD110" s="443"/>
      <c r="AE110" s="443"/>
      <c r="AF110" s="443"/>
      <c r="AG110" s="443"/>
      <c r="AH110" s="443"/>
      <c r="AI110" s="443"/>
    </row>
    <row r="111" spans="2:35" x14ac:dyDescent="0.2">
      <c r="B111" s="443"/>
      <c r="C111" s="443"/>
      <c r="D111" s="443"/>
      <c r="E111" s="443"/>
      <c r="F111" s="443"/>
      <c r="G111" s="443"/>
      <c r="H111" s="443"/>
      <c r="I111" s="443"/>
      <c r="J111" s="443"/>
      <c r="K111" s="443"/>
      <c r="L111" s="443"/>
      <c r="M111" s="443"/>
      <c r="N111" s="443"/>
      <c r="O111" s="443"/>
      <c r="P111" s="443"/>
      <c r="Q111" s="443"/>
      <c r="R111" s="443"/>
      <c r="S111" s="443"/>
      <c r="T111" s="443"/>
      <c r="U111" s="443"/>
      <c r="V111" s="443"/>
      <c r="W111" s="443"/>
      <c r="X111" s="443"/>
      <c r="Y111" s="443"/>
      <c r="Z111" s="443"/>
      <c r="AA111" s="443"/>
      <c r="AB111" s="443"/>
      <c r="AC111" s="443"/>
      <c r="AD111" s="443"/>
      <c r="AE111" s="443"/>
      <c r="AF111" s="443"/>
      <c r="AG111" s="443"/>
      <c r="AH111" s="443"/>
      <c r="AI111" s="443"/>
    </row>
    <row r="112" spans="2:35" x14ac:dyDescent="0.2">
      <c r="B112" s="443"/>
      <c r="C112" s="443"/>
      <c r="D112" s="443"/>
      <c r="E112" s="443"/>
      <c r="F112" s="443"/>
      <c r="G112" s="443"/>
      <c r="H112" s="443"/>
      <c r="I112" s="443"/>
      <c r="J112" s="443"/>
      <c r="K112" s="443"/>
      <c r="L112" s="443"/>
      <c r="M112" s="443"/>
      <c r="N112" s="443"/>
      <c r="O112" s="443"/>
      <c r="P112" s="443"/>
      <c r="Q112" s="443"/>
      <c r="R112" s="443"/>
      <c r="S112" s="443"/>
      <c r="T112" s="443"/>
      <c r="U112" s="443"/>
      <c r="V112" s="443"/>
      <c r="W112" s="443"/>
      <c r="X112" s="443"/>
      <c r="Y112" s="443"/>
      <c r="Z112" s="443"/>
      <c r="AA112" s="443"/>
      <c r="AB112" s="443"/>
      <c r="AC112" s="443"/>
      <c r="AD112" s="443"/>
      <c r="AE112" s="443"/>
      <c r="AF112" s="443"/>
      <c r="AG112" s="443"/>
      <c r="AH112" s="443"/>
      <c r="AI112" s="443"/>
    </row>
    <row r="113" spans="2:35" x14ac:dyDescent="0.2">
      <c r="B113" s="443"/>
      <c r="C113" s="443"/>
      <c r="D113" s="443"/>
      <c r="E113" s="443"/>
      <c r="F113" s="443"/>
      <c r="G113" s="443"/>
      <c r="H113" s="443"/>
      <c r="I113" s="443"/>
      <c r="J113" s="443"/>
      <c r="K113" s="443"/>
      <c r="L113" s="443"/>
      <c r="M113" s="443"/>
      <c r="N113" s="443"/>
      <c r="O113" s="443"/>
      <c r="P113" s="443"/>
      <c r="Q113" s="443"/>
      <c r="R113" s="443"/>
      <c r="S113" s="443"/>
      <c r="T113" s="443"/>
      <c r="U113" s="443"/>
      <c r="V113" s="443"/>
      <c r="W113" s="443"/>
      <c r="X113" s="443"/>
      <c r="Y113" s="443"/>
      <c r="Z113" s="443"/>
      <c r="AA113" s="443"/>
      <c r="AB113" s="443"/>
      <c r="AC113" s="443"/>
      <c r="AD113" s="443"/>
      <c r="AE113" s="443"/>
      <c r="AF113" s="443"/>
      <c r="AG113" s="443"/>
      <c r="AH113" s="443"/>
      <c r="AI113" s="443"/>
    </row>
    <row r="114" spans="2:35" x14ac:dyDescent="0.2">
      <c r="B114" s="443"/>
      <c r="C114" s="443"/>
      <c r="D114" s="443"/>
      <c r="E114" s="443"/>
      <c r="F114" s="443"/>
      <c r="G114" s="443"/>
      <c r="H114" s="443"/>
      <c r="I114" s="443"/>
      <c r="J114" s="443"/>
      <c r="K114" s="443"/>
      <c r="L114" s="443"/>
      <c r="M114" s="443"/>
      <c r="N114" s="443"/>
      <c r="O114" s="443"/>
      <c r="P114" s="443"/>
      <c r="Q114" s="443"/>
      <c r="R114" s="443"/>
      <c r="S114" s="443"/>
      <c r="T114" s="443"/>
      <c r="U114" s="443"/>
      <c r="V114" s="443"/>
      <c r="W114" s="443"/>
      <c r="X114" s="443"/>
      <c r="Y114" s="443"/>
      <c r="Z114" s="443"/>
      <c r="AA114" s="443"/>
      <c r="AB114" s="443"/>
      <c r="AC114" s="443"/>
      <c r="AD114" s="443"/>
      <c r="AE114" s="443"/>
      <c r="AF114" s="443"/>
      <c r="AG114" s="443"/>
      <c r="AH114" s="443"/>
      <c r="AI114" s="443"/>
    </row>
    <row r="115" spans="2:35" x14ac:dyDescent="0.2">
      <c r="B115" s="443"/>
      <c r="C115" s="443"/>
      <c r="D115" s="443"/>
      <c r="E115" s="443"/>
      <c r="F115" s="443"/>
      <c r="G115" s="443"/>
      <c r="H115" s="443"/>
      <c r="I115" s="443"/>
      <c r="J115" s="443"/>
      <c r="K115" s="443"/>
      <c r="L115" s="443"/>
      <c r="M115" s="443"/>
      <c r="N115" s="443"/>
      <c r="O115" s="443"/>
      <c r="P115" s="443"/>
      <c r="Q115" s="443"/>
      <c r="R115" s="443"/>
      <c r="S115" s="443"/>
      <c r="T115" s="443"/>
      <c r="U115" s="443"/>
      <c r="V115" s="443"/>
      <c r="W115" s="443"/>
      <c r="X115" s="443"/>
      <c r="Y115" s="443"/>
      <c r="Z115" s="443"/>
      <c r="AA115" s="443"/>
      <c r="AB115" s="443"/>
      <c r="AC115" s="443"/>
      <c r="AD115" s="443"/>
      <c r="AE115" s="443"/>
      <c r="AF115" s="443"/>
      <c r="AG115" s="443"/>
      <c r="AH115" s="443"/>
      <c r="AI115" s="443"/>
    </row>
    <row r="116" spans="2:35" x14ac:dyDescent="0.2">
      <c r="B116" s="443"/>
      <c r="C116" s="443"/>
      <c r="D116" s="443"/>
      <c r="E116" s="443"/>
      <c r="F116" s="443"/>
      <c r="G116" s="443"/>
      <c r="H116" s="443"/>
      <c r="I116" s="443"/>
      <c r="J116" s="443"/>
      <c r="K116" s="443"/>
      <c r="L116" s="443"/>
      <c r="M116" s="443"/>
      <c r="N116" s="443"/>
      <c r="O116" s="443"/>
      <c r="P116" s="443"/>
      <c r="Q116" s="443"/>
      <c r="R116" s="443"/>
      <c r="S116" s="443"/>
      <c r="T116" s="443"/>
      <c r="U116" s="443"/>
      <c r="V116" s="443"/>
      <c r="W116" s="443"/>
      <c r="X116" s="443"/>
      <c r="Y116" s="443"/>
      <c r="Z116" s="443"/>
      <c r="AA116" s="443"/>
      <c r="AB116" s="443"/>
      <c r="AC116" s="443"/>
      <c r="AD116" s="443"/>
      <c r="AE116" s="443"/>
      <c r="AF116" s="443"/>
      <c r="AG116" s="443"/>
      <c r="AH116" s="443"/>
      <c r="AI116" s="443"/>
    </row>
    <row r="117" spans="2:35" x14ac:dyDescent="0.2">
      <c r="B117" s="443"/>
      <c r="C117" s="443"/>
      <c r="D117" s="443"/>
      <c r="E117" s="443"/>
      <c r="F117" s="443"/>
      <c r="G117" s="443"/>
      <c r="H117" s="443"/>
      <c r="I117" s="443"/>
      <c r="J117" s="443"/>
      <c r="K117" s="443"/>
      <c r="L117" s="443"/>
      <c r="M117" s="443"/>
      <c r="N117" s="443"/>
      <c r="O117" s="443"/>
      <c r="P117" s="443"/>
      <c r="Q117" s="443"/>
      <c r="R117" s="443"/>
      <c r="S117" s="443"/>
      <c r="T117" s="443"/>
      <c r="U117" s="443"/>
      <c r="V117" s="443"/>
      <c r="W117" s="443"/>
      <c r="X117" s="443"/>
      <c r="Y117" s="443"/>
      <c r="Z117" s="443"/>
      <c r="AA117" s="443"/>
      <c r="AB117" s="443"/>
      <c r="AC117" s="443"/>
      <c r="AD117" s="443"/>
      <c r="AE117" s="443"/>
      <c r="AF117" s="443"/>
      <c r="AG117" s="443"/>
      <c r="AH117" s="443"/>
      <c r="AI117" s="443"/>
    </row>
    <row r="118" spans="2:35" x14ac:dyDescent="0.2">
      <c r="B118" s="443"/>
      <c r="C118" s="443"/>
      <c r="D118" s="443"/>
      <c r="E118" s="443"/>
      <c r="F118" s="443"/>
      <c r="G118" s="443"/>
      <c r="H118" s="443"/>
      <c r="I118" s="443"/>
      <c r="J118" s="443"/>
      <c r="K118" s="443"/>
      <c r="L118" s="443"/>
      <c r="M118" s="443"/>
      <c r="N118" s="443"/>
      <c r="O118" s="443"/>
      <c r="P118" s="443"/>
      <c r="Q118" s="443"/>
      <c r="R118" s="443"/>
      <c r="S118" s="443"/>
      <c r="T118" s="443"/>
      <c r="U118" s="443"/>
      <c r="V118" s="443"/>
      <c r="W118" s="443"/>
      <c r="X118" s="443"/>
      <c r="Y118" s="443"/>
      <c r="Z118" s="443"/>
      <c r="AA118" s="443"/>
      <c r="AB118" s="443"/>
      <c r="AC118" s="443"/>
      <c r="AD118" s="443"/>
      <c r="AE118" s="443"/>
      <c r="AF118" s="443"/>
      <c r="AG118" s="443"/>
      <c r="AH118" s="443"/>
      <c r="AI118" s="443"/>
    </row>
    <row r="119" spans="2:35" x14ac:dyDescent="0.2">
      <c r="B119" s="443"/>
      <c r="C119" s="443"/>
      <c r="D119" s="443"/>
      <c r="E119" s="443"/>
      <c r="F119" s="443"/>
      <c r="G119" s="443"/>
      <c r="H119" s="443"/>
      <c r="I119" s="443"/>
      <c r="J119" s="443"/>
      <c r="K119" s="443"/>
      <c r="L119" s="443"/>
      <c r="M119" s="443"/>
      <c r="N119" s="443"/>
      <c r="O119" s="443"/>
      <c r="P119" s="443"/>
      <c r="Q119" s="443"/>
      <c r="R119" s="443"/>
      <c r="S119" s="443"/>
      <c r="T119" s="443"/>
      <c r="U119" s="443"/>
      <c r="V119" s="443"/>
      <c r="W119" s="443"/>
      <c r="X119" s="443"/>
      <c r="Y119" s="443"/>
      <c r="Z119" s="443"/>
      <c r="AA119" s="443"/>
      <c r="AB119" s="443"/>
      <c r="AC119" s="443"/>
      <c r="AD119" s="443"/>
      <c r="AE119" s="443"/>
      <c r="AF119" s="443"/>
      <c r="AG119" s="443"/>
      <c r="AH119" s="443"/>
      <c r="AI119" s="443"/>
    </row>
    <row r="120" spans="2:35" x14ac:dyDescent="0.2">
      <c r="B120" s="443"/>
      <c r="C120" s="443"/>
      <c r="D120" s="443"/>
      <c r="E120" s="443"/>
      <c r="F120" s="443"/>
      <c r="G120" s="443"/>
      <c r="H120" s="443"/>
      <c r="I120" s="443"/>
      <c r="J120" s="443"/>
      <c r="K120" s="443"/>
      <c r="L120" s="443"/>
      <c r="M120" s="443"/>
      <c r="N120" s="443"/>
      <c r="O120" s="443"/>
      <c r="P120" s="443"/>
      <c r="Q120" s="443"/>
      <c r="R120" s="443"/>
      <c r="S120" s="443"/>
      <c r="T120" s="443"/>
      <c r="U120" s="443"/>
      <c r="V120" s="443"/>
      <c r="W120" s="443"/>
      <c r="X120" s="443"/>
      <c r="Y120" s="443"/>
      <c r="Z120" s="443"/>
      <c r="AA120" s="443"/>
      <c r="AB120" s="443"/>
      <c r="AC120" s="443"/>
      <c r="AD120" s="443"/>
      <c r="AE120" s="443"/>
      <c r="AF120" s="443"/>
      <c r="AG120" s="443"/>
      <c r="AH120" s="443"/>
      <c r="AI120" s="443"/>
    </row>
    <row r="121" spans="2:35" x14ac:dyDescent="0.2">
      <c r="B121" s="443"/>
      <c r="C121" s="443"/>
      <c r="D121" s="443"/>
      <c r="E121" s="443"/>
      <c r="F121" s="443"/>
      <c r="G121" s="443"/>
      <c r="H121" s="443"/>
      <c r="I121" s="443"/>
      <c r="J121" s="443"/>
      <c r="K121" s="443"/>
      <c r="L121" s="443"/>
      <c r="M121" s="443"/>
      <c r="N121" s="443"/>
      <c r="O121" s="443"/>
      <c r="P121" s="443"/>
      <c r="Q121" s="443"/>
      <c r="R121" s="443"/>
      <c r="S121" s="443"/>
      <c r="T121" s="443"/>
      <c r="U121" s="443"/>
      <c r="V121" s="443"/>
      <c r="W121" s="443"/>
      <c r="X121" s="443"/>
      <c r="Y121" s="443"/>
      <c r="Z121" s="443"/>
      <c r="AA121" s="443"/>
      <c r="AB121" s="443"/>
      <c r="AC121" s="443"/>
      <c r="AD121" s="443"/>
      <c r="AE121" s="443"/>
      <c r="AF121" s="443"/>
      <c r="AG121" s="443"/>
      <c r="AH121" s="443"/>
      <c r="AI121" s="443"/>
    </row>
    <row r="122" spans="2:35" x14ac:dyDescent="0.2">
      <c r="B122" s="443"/>
      <c r="C122" s="443"/>
      <c r="D122" s="443"/>
      <c r="E122" s="443"/>
      <c r="F122" s="443"/>
      <c r="G122" s="443"/>
      <c r="H122" s="443"/>
      <c r="I122" s="443"/>
      <c r="J122" s="443"/>
      <c r="K122" s="443"/>
      <c r="L122" s="443"/>
      <c r="M122" s="443"/>
      <c r="N122" s="443"/>
      <c r="O122" s="443"/>
      <c r="P122" s="443"/>
      <c r="Q122" s="443"/>
      <c r="R122" s="443"/>
      <c r="S122" s="443"/>
      <c r="T122" s="443"/>
      <c r="U122" s="443"/>
      <c r="V122" s="443"/>
      <c r="W122" s="443"/>
      <c r="X122" s="443"/>
      <c r="Y122" s="443"/>
      <c r="Z122" s="443"/>
      <c r="AA122" s="443"/>
      <c r="AB122" s="443"/>
      <c r="AC122" s="443"/>
      <c r="AD122" s="443"/>
      <c r="AE122" s="443"/>
      <c r="AF122" s="443"/>
      <c r="AG122" s="443"/>
      <c r="AH122" s="443"/>
      <c r="AI122" s="443"/>
    </row>
    <row r="123" spans="2:35" x14ac:dyDescent="0.2">
      <c r="B123" s="443"/>
      <c r="C123" s="443"/>
      <c r="D123" s="443"/>
      <c r="E123" s="443"/>
      <c r="F123" s="443"/>
      <c r="G123" s="443"/>
      <c r="H123" s="443"/>
      <c r="I123" s="443"/>
      <c r="J123" s="443"/>
      <c r="K123" s="443"/>
      <c r="L123" s="443"/>
      <c r="M123" s="443"/>
      <c r="N123" s="443"/>
      <c r="O123" s="443"/>
      <c r="P123" s="443"/>
      <c r="Q123" s="443"/>
      <c r="R123" s="443"/>
      <c r="S123" s="443"/>
      <c r="T123" s="443"/>
      <c r="U123" s="443"/>
      <c r="V123" s="443"/>
      <c r="W123" s="443"/>
      <c r="X123" s="443"/>
      <c r="Y123" s="443"/>
      <c r="Z123" s="443"/>
      <c r="AA123" s="443"/>
      <c r="AB123" s="443"/>
      <c r="AC123" s="443"/>
      <c r="AD123" s="443"/>
      <c r="AE123" s="443"/>
      <c r="AF123" s="443"/>
      <c r="AG123" s="443"/>
      <c r="AH123" s="443"/>
      <c r="AI123" s="443"/>
    </row>
    <row r="124" spans="2:35" x14ac:dyDescent="0.2">
      <c r="B124" s="443"/>
      <c r="C124" s="443"/>
      <c r="D124" s="443"/>
      <c r="E124" s="443"/>
      <c r="F124" s="443"/>
      <c r="G124" s="443"/>
      <c r="H124" s="443"/>
      <c r="I124" s="443"/>
      <c r="J124" s="443"/>
      <c r="K124" s="443"/>
      <c r="L124" s="443"/>
      <c r="M124" s="443"/>
      <c r="N124" s="443"/>
      <c r="O124" s="443"/>
      <c r="P124" s="443"/>
      <c r="Q124" s="443"/>
      <c r="R124" s="443"/>
      <c r="S124" s="443"/>
      <c r="T124" s="443"/>
      <c r="U124" s="443"/>
      <c r="V124" s="443"/>
      <c r="W124" s="443"/>
      <c r="X124" s="443"/>
      <c r="Y124" s="443"/>
      <c r="Z124" s="443"/>
      <c r="AA124" s="443"/>
      <c r="AB124" s="443"/>
      <c r="AC124" s="443"/>
      <c r="AD124" s="443"/>
      <c r="AE124" s="443"/>
      <c r="AF124" s="443"/>
      <c r="AG124" s="443"/>
      <c r="AH124" s="443"/>
      <c r="AI124" s="443"/>
    </row>
    <row r="125" spans="2:35" x14ac:dyDescent="0.2">
      <c r="B125" s="443"/>
      <c r="C125" s="443"/>
      <c r="D125" s="443"/>
      <c r="E125" s="443"/>
      <c r="F125" s="443"/>
      <c r="G125" s="443"/>
      <c r="H125" s="443"/>
      <c r="I125" s="443"/>
      <c r="J125" s="443"/>
      <c r="K125" s="443"/>
      <c r="L125" s="443"/>
      <c r="M125" s="443"/>
      <c r="N125" s="443"/>
      <c r="O125" s="443"/>
      <c r="P125" s="443"/>
      <c r="Q125" s="443"/>
      <c r="R125" s="443"/>
      <c r="S125" s="443"/>
      <c r="T125" s="443"/>
      <c r="U125" s="443"/>
      <c r="V125" s="443"/>
      <c r="W125" s="443"/>
      <c r="X125" s="443"/>
      <c r="Y125" s="443"/>
      <c r="Z125" s="443"/>
      <c r="AA125" s="443"/>
      <c r="AB125" s="443"/>
      <c r="AC125" s="443"/>
      <c r="AD125" s="443"/>
      <c r="AE125" s="443"/>
      <c r="AF125" s="443"/>
      <c r="AG125" s="443"/>
      <c r="AH125" s="443"/>
      <c r="AI125" s="443"/>
    </row>
    <row r="126" spans="2:35" x14ac:dyDescent="0.2">
      <c r="B126" s="443"/>
      <c r="C126" s="443"/>
      <c r="D126" s="443"/>
      <c r="E126" s="443"/>
      <c r="F126" s="443"/>
      <c r="G126" s="443"/>
      <c r="H126" s="443"/>
      <c r="I126" s="443"/>
      <c r="J126" s="443"/>
      <c r="K126" s="443"/>
      <c r="L126" s="443"/>
      <c r="M126" s="443"/>
      <c r="N126" s="443"/>
      <c r="O126" s="443"/>
      <c r="P126" s="443"/>
      <c r="Q126" s="443"/>
      <c r="R126" s="443"/>
      <c r="S126" s="443"/>
      <c r="T126" s="443"/>
      <c r="U126" s="443"/>
      <c r="V126" s="443"/>
      <c r="W126" s="443"/>
      <c r="X126" s="443"/>
      <c r="Y126" s="443"/>
      <c r="Z126" s="443"/>
      <c r="AA126" s="443"/>
      <c r="AB126" s="443"/>
      <c r="AC126" s="443"/>
      <c r="AD126" s="443"/>
      <c r="AE126" s="443"/>
      <c r="AF126" s="443"/>
      <c r="AG126" s="443"/>
      <c r="AH126" s="443"/>
      <c r="AI126" s="443"/>
    </row>
    <row r="127" spans="2:35" x14ac:dyDescent="0.2">
      <c r="B127" s="443"/>
      <c r="C127" s="443"/>
      <c r="D127" s="443"/>
      <c r="E127" s="443"/>
      <c r="F127" s="443"/>
      <c r="G127" s="443"/>
      <c r="H127" s="443"/>
      <c r="I127" s="443"/>
      <c r="J127" s="443"/>
      <c r="K127" s="443"/>
      <c r="L127" s="443"/>
      <c r="M127" s="443"/>
      <c r="N127" s="443"/>
      <c r="O127" s="443"/>
      <c r="P127" s="443"/>
      <c r="Q127" s="443"/>
      <c r="R127" s="443"/>
      <c r="S127" s="443"/>
      <c r="T127" s="443"/>
      <c r="U127" s="443"/>
      <c r="V127" s="443"/>
      <c r="W127" s="443"/>
      <c r="X127" s="443"/>
      <c r="Y127" s="443"/>
      <c r="Z127" s="443"/>
      <c r="AA127" s="443"/>
      <c r="AB127" s="443"/>
      <c r="AC127" s="443"/>
      <c r="AD127" s="443"/>
      <c r="AE127" s="443"/>
      <c r="AF127" s="443"/>
      <c r="AG127" s="443"/>
      <c r="AH127" s="443"/>
      <c r="AI127" s="443"/>
    </row>
    <row r="128" spans="2:35" x14ac:dyDescent="0.2">
      <c r="B128" s="443"/>
      <c r="C128" s="443"/>
      <c r="D128" s="443"/>
      <c r="E128" s="443"/>
      <c r="F128" s="443"/>
      <c r="G128" s="443"/>
      <c r="H128" s="443"/>
      <c r="I128" s="443"/>
      <c r="J128" s="443"/>
      <c r="K128" s="443"/>
      <c r="L128" s="443"/>
      <c r="M128" s="443"/>
      <c r="N128" s="443"/>
      <c r="O128" s="443"/>
      <c r="P128" s="443"/>
      <c r="Q128" s="443"/>
      <c r="R128" s="443"/>
      <c r="S128" s="443"/>
      <c r="T128" s="443"/>
      <c r="U128" s="443"/>
      <c r="V128" s="443"/>
      <c r="W128" s="443"/>
      <c r="X128" s="443"/>
      <c r="Y128" s="443"/>
      <c r="Z128" s="443"/>
      <c r="AA128" s="443"/>
      <c r="AB128" s="443"/>
      <c r="AC128" s="443"/>
      <c r="AD128" s="443"/>
      <c r="AE128" s="443"/>
      <c r="AF128" s="443"/>
      <c r="AG128" s="443"/>
      <c r="AH128" s="443"/>
      <c r="AI128" s="443"/>
    </row>
    <row r="129" spans="2:35" x14ac:dyDescent="0.2">
      <c r="B129" s="443"/>
      <c r="C129" s="443"/>
      <c r="D129" s="443"/>
      <c r="E129" s="443"/>
      <c r="F129" s="443"/>
      <c r="G129" s="443"/>
      <c r="H129" s="443"/>
      <c r="I129" s="443"/>
      <c r="J129" s="443"/>
      <c r="K129" s="443"/>
      <c r="L129" s="443"/>
      <c r="M129" s="443"/>
      <c r="N129" s="443"/>
      <c r="O129" s="443"/>
      <c r="P129" s="443"/>
      <c r="Q129" s="443"/>
      <c r="R129" s="443"/>
      <c r="S129" s="443"/>
      <c r="T129" s="443"/>
      <c r="U129" s="443"/>
      <c r="V129" s="443"/>
      <c r="W129" s="443"/>
      <c r="X129" s="443"/>
      <c r="Y129" s="443"/>
      <c r="Z129" s="443"/>
      <c r="AA129" s="443"/>
      <c r="AB129" s="443"/>
      <c r="AC129" s="443"/>
      <c r="AD129" s="443"/>
      <c r="AE129" s="443"/>
      <c r="AF129" s="443"/>
      <c r="AG129" s="443"/>
      <c r="AH129" s="443"/>
      <c r="AI129" s="443"/>
    </row>
    <row r="130" spans="2:35" x14ac:dyDescent="0.2">
      <c r="B130" s="443"/>
      <c r="C130" s="443"/>
      <c r="D130" s="443"/>
      <c r="E130" s="443"/>
      <c r="F130" s="443"/>
      <c r="G130" s="443"/>
      <c r="H130" s="443"/>
      <c r="I130" s="443"/>
      <c r="J130" s="443"/>
      <c r="K130" s="443"/>
      <c r="L130" s="443"/>
      <c r="M130" s="443"/>
      <c r="N130" s="443"/>
      <c r="O130" s="443"/>
      <c r="P130" s="443"/>
      <c r="Q130" s="443"/>
      <c r="R130" s="443"/>
      <c r="S130" s="443"/>
      <c r="T130" s="443"/>
      <c r="U130" s="443"/>
      <c r="V130" s="443"/>
      <c r="W130" s="443"/>
      <c r="X130" s="443"/>
      <c r="Y130" s="443"/>
      <c r="Z130" s="443"/>
      <c r="AA130" s="443"/>
      <c r="AB130" s="443"/>
      <c r="AC130" s="443"/>
      <c r="AD130" s="443"/>
      <c r="AE130" s="443"/>
      <c r="AF130" s="443"/>
      <c r="AG130" s="443"/>
      <c r="AH130" s="443"/>
      <c r="AI130" s="443"/>
    </row>
    <row r="131" spans="2:35" x14ac:dyDescent="0.2">
      <c r="B131" s="443"/>
      <c r="C131" s="443"/>
      <c r="D131" s="443"/>
      <c r="E131" s="443"/>
      <c r="F131" s="443"/>
      <c r="G131" s="443"/>
      <c r="H131" s="443"/>
      <c r="I131" s="443"/>
      <c r="J131" s="443"/>
      <c r="K131" s="443"/>
      <c r="L131" s="443"/>
      <c r="M131" s="443"/>
      <c r="N131" s="443"/>
      <c r="O131" s="443"/>
      <c r="P131" s="443"/>
      <c r="Q131" s="443"/>
      <c r="R131" s="443"/>
      <c r="S131" s="443"/>
      <c r="T131" s="443"/>
      <c r="U131" s="443"/>
      <c r="V131" s="443"/>
      <c r="W131" s="443"/>
      <c r="X131" s="443"/>
      <c r="Y131" s="443"/>
      <c r="Z131" s="443"/>
      <c r="AA131" s="443"/>
      <c r="AB131" s="443"/>
      <c r="AC131" s="443"/>
      <c r="AD131" s="443"/>
      <c r="AE131" s="443"/>
      <c r="AF131" s="443"/>
      <c r="AG131" s="443"/>
      <c r="AH131" s="443"/>
      <c r="AI131" s="443"/>
    </row>
    <row r="132" spans="2:35" x14ac:dyDescent="0.2">
      <c r="B132" s="443"/>
      <c r="C132" s="443"/>
      <c r="D132" s="443"/>
      <c r="E132" s="443"/>
      <c r="F132" s="443"/>
      <c r="G132" s="443"/>
      <c r="H132" s="443"/>
      <c r="I132" s="443"/>
      <c r="J132" s="443"/>
      <c r="K132" s="443"/>
      <c r="L132" s="443"/>
      <c r="M132" s="443"/>
      <c r="N132" s="443"/>
      <c r="O132" s="443"/>
      <c r="P132" s="443"/>
      <c r="Q132" s="443"/>
      <c r="R132" s="443"/>
      <c r="S132" s="443"/>
      <c r="T132" s="443"/>
      <c r="U132" s="443"/>
      <c r="V132" s="443"/>
      <c r="W132" s="443"/>
      <c r="X132" s="443"/>
      <c r="Y132" s="443"/>
      <c r="Z132" s="443"/>
      <c r="AA132" s="443"/>
      <c r="AB132" s="443"/>
      <c r="AC132" s="443"/>
      <c r="AD132" s="443"/>
      <c r="AE132" s="443"/>
      <c r="AF132" s="443"/>
      <c r="AG132" s="443"/>
      <c r="AH132" s="443"/>
      <c r="AI132" s="443"/>
    </row>
    <row r="133" spans="2:35" x14ac:dyDescent="0.2">
      <c r="B133" s="443"/>
      <c r="C133" s="443"/>
      <c r="D133" s="443"/>
      <c r="E133" s="443"/>
      <c r="F133" s="443"/>
      <c r="G133" s="443"/>
      <c r="H133" s="443"/>
      <c r="I133" s="443"/>
      <c r="J133" s="443"/>
      <c r="K133" s="443"/>
      <c r="L133" s="443"/>
      <c r="M133" s="443"/>
      <c r="N133" s="443"/>
      <c r="O133" s="443"/>
      <c r="P133" s="443"/>
      <c r="Q133" s="443"/>
      <c r="R133" s="443"/>
      <c r="S133" s="443"/>
      <c r="T133" s="443"/>
      <c r="U133" s="443"/>
      <c r="V133" s="443"/>
      <c r="W133" s="443"/>
      <c r="X133" s="443"/>
      <c r="Y133" s="443"/>
      <c r="Z133" s="443"/>
      <c r="AA133" s="443"/>
      <c r="AB133" s="443"/>
      <c r="AC133" s="443"/>
      <c r="AD133" s="443"/>
      <c r="AE133" s="443"/>
      <c r="AF133" s="443"/>
      <c r="AG133" s="443"/>
      <c r="AH133" s="443"/>
      <c r="AI133" s="443"/>
    </row>
    <row r="134" spans="2:35" x14ac:dyDescent="0.2">
      <c r="B134" s="443"/>
      <c r="C134" s="443"/>
      <c r="D134" s="443"/>
      <c r="E134" s="443"/>
      <c r="F134" s="443"/>
      <c r="G134" s="443"/>
      <c r="H134" s="443"/>
      <c r="I134" s="443"/>
      <c r="J134" s="443"/>
      <c r="K134" s="443"/>
      <c r="L134" s="443"/>
      <c r="M134" s="443"/>
      <c r="N134" s="443"/>
      <c r="O134" s="443"/>
      <c r="P134" s="443"/>
      <c r="Q134" s="443"/>
      <c r="R134" s="443"/>
      <c r="S134" s="443"/>
      <c r="T134" s="443"/>
      <c r="U134" s="443"/>
      <c r="V134" s="443"/>
      <c r="W134" s="443"/>
      <c r="X134" s="443"/>
      <c r="Y134" s="443"/>
      <c r="Z134" s="443"/>
      <c r="AA134" s="443"/>
      <c r="AB134" s="443"/>
      <c r="AC134" s="443"/>
      <c r="AD134" s="443"/>
      <c r="AE134" s="443"/>
      <c r="AF134" s="443"/>
      <c r="AG134" s="443"/>
      <c r="AH134" s="443"/>
      <c r="AI134" s="443"/>
    </row>
    <row r="135" spans="2:35" x14ac:dyDescent="0.2">
      <c r="B135" s="443"/>
      <c r="C135" s="443"/>
      <c r="D135" s="443"/>
      <c r="E135" s="443"/>
      <c r="F135" s="443"/>
      <c r="G135" s="443"/>
      <c r="H135" s="443"/>
      <c r="I135" s="443"/>
      <c r="J135" s="443"/>
      <c r="K135" s="443"/>
      <c r="L135" s="443"/>
      <c r="M135" s="443"/>
      <c r="N135" s="443"/>
      <c r="O135" s="443"/>
      <c r="P135" s="443"/>
      <c r="Q135" s="443"/>
      <c r="R135" s="443"/>
      <c r="S135" s="443"/>
      <c r="T135" s="443"/>
      <c r="U135" s="443"/>
      <c r="V135" s="443"/>
      <c r="W135" s="443"/>
      <c r="X135" s="443"/>
      <c r="Y135" s="443"/>
      <c r="Z135" s="443"/>
      <c r="AA135" s="443"/>
      <c r="AB135" s="443"/>
      <c r="AC135" s="443"/>
      <c r="AD135" s="443"/>
      <c r="AE135" s="443"/>
      <c r="AF135" s="443"/>
      <c r="AG135" s="443"/>
      <c r="AH135" s="443"/>
      <c r="AI135" s="443"/>
    </row>
    <row r="136" spans="2:35" x14ac:dyDescent="0.2">
      <c r="B136" s="443"/>
      <c r="C136" s="443"/>
      <c r="D136" s="443"/>
      <c r="E136" s="443"/>
      <c r="F136" s="443"/>
      <c r="G136" s="443"/>
      <c r="H136" s="443"/>
      <c r="I136" s="443"/>
      <c r="J136" s="443"/>
      <c r="K136" s="443"/>
      <c r="L136" s="443"/>
      <c r="M136" s="443"/>
      <c r="N136" s="443"/>
      <c r="O136" s="443"/>
      <c r="P136" s="443"/>
      <c r="Q136" s="443"/>
      <c r="R136" s="443"/>
      <c r="S136" s="443"/>
      <c r="T136" s="443"/>
      <c r="U136" s="443"/>
      <c r="V136" s="443"/>
      <c r="W136" s="443"/>
      <c r="X136" s="443"/>
      <c r="Y136" s="443"/>
      <c r="Z136" s="443"/>
      <c r="AA136" s="443"/>
      <c r="AB136" s="443"/>
      <c r="AC136" s="443"/>
      <c r="AD136" s="443"/>
      <c r="AE136" s="443"/>
      <c r="AF136" s="443"/>
      <c r="AG136" s="443"/>
      <c r="AH136" s="443"/>
      <c r="AI136" s="443"/>
    </row>
    <row r="137" spans="2:35" x14ac:dyDescent="0.2">
      <c r="B137" s="443"/>
      <c r="C137" s="443"/>
      <c r="D137" s="443"/>
      <c r="E137" s="443"/>
      <c r="F137" s="443"/>
      <c r="G137" s="443"/>
      <c r="H137" s="443"/>
      <c r="I137" s="443"/>
      <c r="J137" s="443"/>
      <c r="K137" s="443"/>
      <c r="L137" s="443"/>
      <c r="M137" s="443"/>
      <c r="N137" s="443"/>
      <c r="O137" s="443"/>
      <c r="P137" s="443"/>
      <c r="Q137" s="443"/>
      <c r="R137" s="443"/>
      <c r="S137" s="443"/>
      <c r="T137" s="443"/>
      <c r="U137" s="443"/>
      <c r="V137" s="443"/>
      <c r="W137" s="443"/>
      <c r="X137" s="443"/>
      <c r="Y137" s="443"/>
      <c r="Z137" s="443"/>
      <c r="AA137" s="443"/>
      <c r="AB137" s="443"/>
      <c r="AC137" s="443"/>
      <c r="AD137" s="443"/>
      <c r="AE137" s="443"/>
      <c r="AF137" s="443"/>
      <c r="AG137" s="443"/>
      <c r="AH137" s="443"/>
      <c r="AI137" s="443"/>
    </row>
    <row r="138" spans="2:35" x14ac:dyDescent="0.2">
      <c r="B138" s="443"/>
      <c r="C138" s="443"/>
      <c r="D138" s="443"/>
      <c r="E138" s="443"/>
      <c r="F138" s="443"/>
      <c r="G138" s="443"/>
      <c r="H138" s="443"/>
      <c r="I138" s="443"/>
      <c r="J138" s="443"/>
      <c r="K138" s="443"/>
      <c r="L138" s="443"/>
      <c r="M138" s="443"/>
      <c r="N138" s="443"/>
      <c r="O138" s="443"/>
      <c r="P138" s="443"/>
      <c r="Q138" s="443"/>
      <c r="R138" s="443"/>
      <c r="S138" s="443"/>
      <c r="T138" s="443"/>
      <c r="U138" s="443"/>
      <c r="V138" s="443"/>
      <c r="W138" s="443"/>
      <c r="X138" s="443"/>
      <c r="Y138" s="443"/>
      <c r="Z138" s="443"/>
      <c r="AA138" s="443"/>
      <c r="AB138" s="443"/>
      <c r="AC138" s="443"/>
      <c r="AD138" s="443"/>
      <c r="AE138" s="443"/>
      <c r="AF138" s="443"/>
      <c r="AG138" s="443"/>
      <c r="AH138" s="443"/>
      <c r="AI138" s="443"/>
    </row>
    <row r="139" spans="2:35" x14ac:dyDescent="0.2">
      <c r="B139" s="443"/>
      <c r="C139" s="443"/>
      <c r="D139" s="443"/>
      <c r="E139" s="443"/>
      <c r="F139" s="443"/>
      <c r="G139" s="443"/>
      <c r="H139" s="443"/>
      <c r="I139" s="443"/>
      <c r="J139" s="443"/>
      <c r="K139" s="443"/>
      <c r="L139" s="443"/>
      <c r="M139" s="443"/>
      <c r="N139" s="443"/>
      <c r="O139" s="443"/>
      <c r="P139" s="443"/>
      <c r="Q139" s="443"/>
      <c r="R139" s="443"/>
      <c r="S139" s="443"/>
      <c r="T139" s="443"/>
      <c r="U139" s="443"/>
      <c r="V139" s="443"/>
      <c r="W139" s="443"/>
      <c r="X139" s="443"/>
      <c r="Y139" s="443"/>
      <c r="Z139" s="443"/>
      <c r="AA139" s="443"/>
      <c r="AB139" s="443"/>
      <c r="AC139" s="443"/>
      <c r="AD139" s="443"/>
      <c r="AE139" s="443"/>
      <c r="AF139" s="443"/>
      <c r="AG139" s="443"/>
      <c r="AH139" s="443"/>
      <c r="AI139" s="443"/>
    </row>
    <row r="140" spans="2:35" x14ac:dyDescent="0.2">
      <c r="B140" s="443"/>
      <c r="C140" s="443"/>
      <c r="D140" s="443"/>
      <c r="E140" s="443"/>
      <c r="F140" s="443"/>
      <c r="G140" s="443"/>
      <c r="H140" s="443"/>
      <c r="I140" s="443"/>
      <c r="J140" s="443"/>
      <c r="K140" s="443"/>
      <c r="L140" s="443"/>
      <c r="M140" s="443"/>
      <c r="N140" s="443"/>
      <c r="O140" s="443"/>
      <c r="P140" s="443"/>
      <c r="Q140" s="443"/>
      <c r="R140" s="443"/>
      <c r="S140" s="443"/>
      <c r="T140" s="443"/>
      <c r="U140" s="443"/>
      <c r="V140" s="443"/>
      <c r="W140" s="443"/>
      <c r="X140" s="443"/>
      <c r="Y140" s="443"/>
      <c r="Z140" s="443"/>
      <c r="AA140" s="443"/>
      <c r="AB140" s="443"/>
      <c r="AC140" s="443"/>
      <c r="AD140" s="443"/>
      <c r="AE140" s="443"/>
      <c r="AF140" s="443"/>
      <c r="AG140" s="443"/>
      <c r="AH140" s="443"/>
      <c r="AI140" s="443"/>
    </row>
    <row r="141" spans="2:35" x14ac:dyDescent="0.2">
      <c r="B141" s="443"/>
      <c r="C141" s="443"/>
      <c r="D141" s="443"/>
      <c r="E141" s="443"/>
      <c r="F141" s="443"/>
      <c r="G141" s="443"/>
      <c r="H141" s="443"/>
      <c r="I141" s="443"/>
      <c r="J141" s="443"/>
      <c r="K141" s="443"/>
      <c r="L141" s="443"/>
      <c r="M141" s="443"/>
      <c r="N141" s="443"/>
      <c r="O141" s="443"/>
      <c r="P141" s="443"/>
      <c r="Q141" s="443"/>
      <c r="R141" s="443"/>
      <c r="S141" s="443"/>
      <c r="T141" s="443"/>
      <c r="U141" s="443"/>
      <c r="V141" s="443"/>
      <c r="W141" s="443"/>
      <c r="X141" s="443"/>
      <c r="Y141" s="443"/>
      <c r="Z141" s="443"/>
      <c r="AA141" s="443"/>
      <c r="AB141" s="443"/>
      <c r="AC141" s="443"/>
      <c r="AD141" s="443"/>
      <c r="AE141" s="443"/>
      <c r="AF141" s="443"/>
      <c r="AG141" s="443"/>
      <c r="AH141" s="443"/>
      <c r="AI141" s="443"/>
    </row>
    <row r="142" spans="2:35" x14ac:dyDescent="0.2">
      <c r="B142" s="443"/>
      <c r="C142" s="443"/>
      <c r="D142" s="443"/>
      <c r="E142" s="443"/>
      <c r="F142" s="443"/>
      <c r="G142" s="443"/>
      <c r="H142" s="443"/>
      <c r="I142" s="443"/>
      <c r="J142" s="443"/>
      <c r="K142" s="443"/>
      <c r="L142" s="443"/>
      <c r="M142" s="443"/>
      <c r="N142" s="443"/>
      <c r="O142" s="443"/>
      <c r="P142" s="443"/>
      <c r="Q142" s="443"/>
      <c r="R142" s="443"/>
      <c r="S142" s="443"/>
      <c r="T142" s="443"/>
      <c r="U142" s="443"/>
      <c r="V142" s="443"/>
      <c r="W142" s="443"/>
      <c r="X142" s="443"/>
      <c r="Y142" s="443"/>
      <c r="Z142" s="443"/>
      <c r="AA142" s="443"/>
      <c r="AB142" s="443"/>
      <c r="AC142" s="443"/>
      <c r="AD142" s="443"/>
      <c r="AE142" s="443"/>
      <c r="AF142" s="443"/>
      <c r="AG142" s="443"/>
      <c r="AH142" s="443"/>
      <c r="AI142" s="443"/>
    </row>
    <row r="143" spans="2:35" x14ac:dyDescent="0.2">
      <c r="B143" s="443"/>
      <c r="C143" s="443"/>
      <c r="D143" s="443"/>
      <c r="E143" s="443"/>
      <c r="F143" s="443"/>
      <c r="G143" s="443"/>
      <c r="H143" s="443"/>
      <c r="I143" s="443"/>
      <c r="J143" s="443"/>
      <c r="K143" s="443"/>
      <c r="L143" s="443"/>
      <c r="M143" s="443"/>
      <c r="N143" s="443"/>
      <c r="O143" s="443"/>
      <c r="P143" s="443"/>
      <c r="Q143" s="443"/>
      <c r="R143" s="443"/>
      <c r="S143" s="443"/>
      <c r="T143" s="443"/>
      <c r="U143" s="443"/>
      <c r="V143" s="443"/>
      <c r="W143" s="443"/>
      <c r="X143" s="443"/>
      <c r="Y143" s="443"/>
      <c r="Z143" s="443"/>
      <c r="AA143" s="443"/>
      <c r="AB143" s="443"/>
      <c r="AC143" s="443"/>
      <c r="AD143" s="443"/>
      <c r="AE143" s="443"/>
      <c r="AF143" s="443"/>
      <c r="AG143" s="443"/>
      <c r="AH143" s="443"/>
      <c r="AI143" s="443"/>
    </row>
    <row r="144" spans="2:35" x14ac:dyDescent="0.2">
      <c r="B144" s="443"/>
      <c r="C144" s="443"/>
      <c r="D144" s="443"/>
      <c r="E144" s="443"/>
      <c r="F144" s="443"/>
      <c r="G144" s="443"/>
      <c r="H144" s="443"/>
      <c r="I144" s="443"/>
      <c r="J144" s="443"/>
      <c r="K144" s="443"/>
      <c r="L144" s="443"/>
      <c r="M144" s="443"/>
      <c r="N144" s="443"/>
      <c r="O144" s="443"/>
      <c r="P144" s="443"/>
      <c r="Q144" s="443"/>
      <c r="R144" s="443"/>
      <c r="S144" s="443"/>
      <c r="T144" s="443"/>
      <c r="U144" s="443"/>
      <c r="V144" s="443"/>
      <c r="W144" s="443"/>
      <c r="X144" s="443"/>
      <c r="Y144" s="443"/>
      <c r="Z144" s="443"/>
      <c r="AA144" s="443"/>
      <c r="AB144" s="443"/>
      <c r="AC144" s="443"/>
      <c r="AD144" s="443"/>
      <c r="AE144" s="443"/>
      <c r="AF144" s="443"/>
      <c r="AG144" s="443"/>
      <c r="AH144" s="443"/>
      <c r="AI144" s="443"/>
    </row>
    <row r="145" spans="2:35" x14ac:dyDescent="0.2">
      <c r="B145" s="443"/>
      <c r="C145" s="443"/>
      <c r="D145" s="443"/>
      <c r="E145" s="443"/>
      <c r="F145" s="443"/>
      <c r="G145" s="443"/>
      <c r="H145" s="443"/>
      <c r="I145" s="443"/>
      <c r="J145" s="443"/>
      <c r="K145" s="443"/>
      <c r="L145" s="443"/>
      <c r="M145" s="443"/>
      <c r="N145" s="443"/>
      <c r="O145" s="443"/>
      <c r="P145" s="443"/>
      <c r="Q145" s="443"/>
      <c r="R145" s="443"/>
      <c r="S145" s="443"/>
      <c r="T145" s="443"/>
      <c r="U145" s="443"/>
      <c r="V145" s="443"/>
      <c r="W145" s="443"/>
      <c r="X145" s="443"/>
      <c r="Y145" s="443"/>
      <c r="Z145" s="443"/>
      <c r="AA145" s="443"/>
      <c r="AB145" s="443"/>
      <c r="AC145" s="443"/>
      <c r="AD145" s="443"/>
      <c r="AE145" s="443"/>
      <c r="AF145" s="443"/>
      <c r="AG145" s="443"/>
      <c r="AH145" s="443"/>
      <c r="AI145" s="443"/>
    </row>
    <row r="146" spans="2:35" x14ac:dyDescent="0.2">
      <c r="B146" s="443"/>
      <c r="C146" s="443"/>
      <c r="D146" s="443"/>
      <c r="E146" s="443"/>
      <c r="F146" s="443"/>
      <c r="G146" s="443"/>
      <c r="H146" s="443"/>
      <c r="I146" s="443"/>
      <c r="J146" s="443"/>
      <c r="K146" s="443"/>
      <c r="L146" s="443"/>
      <c r="M146" s="443"/>
      <c r="N146" s="443"/>
      <c r="O146" s="443"/>
      <c r="P146" s="443"/>
      <c r="Q146" s="443"/>
      <c r="R146" s="443"/>
      <c r="S146" s="443"/>
      <c r="T146" s="443"/>
      <c r="U146" s="443"/>
      <c r="V146" s="443"/>
      <c r="W146" s="443"/>
      <c r="X146" s="443"/>
      <c r="Y146" s="443"/>
      <c r="Z146" s="443"/>
      <c r="AA146" s="443"/>
      <c r="AB146" s="443"/>
      <c r="AC146" s="443"/>
      <c r="AD146" s="443"/>
      <c r="AE146" s="443"/>
      <c r="AF146" s="443"/>
      <c r="AG146" s="443"/>
      <c r="AH146" s="443"/>
      <c r="AI146" s="443"/>
    </row>
    <row r="147" spans="2:35" x14ac:dyDescent="0.2">
      <c r="B147" s="443"/>
      <c r="C147" s="443"/>
      <c r="D147" s="443"/>
      <c r="E147" s="443"/>
      <c r="F147" s="443"/>
      <c r="G147" s="443"/>
      <c r="H147" s="443"/>
      <c r="I147" s="443"/>
      <c r="J147" s="443"/>
      <c r="K147" s="443"/>
      <c r="L147" s="443"/>
      <c r="M147" s="443"/>
      <c r="N147" s="443"/>
      <c r="O147" s="443"/>
      <c r="P147" s="443"/>
      <c r="Q147" s="443"/>
      <c r="R147" s="443"/>
      <c r="S147" s="443"/>
      <c r="T147" s="443"/>
      <c r="U147" s="443"/>
      <c r="V147" s="443"/>
      <c r="W147" s="443"/>
      <c r="X147" s="443"/>
      <c r="Y147" s="443"/>
      <c r="Z147" s="443"/>
      <c r="AA147" s="443"/>
      <c r="AB147" s="443"/>
      <c r="AC147" s="443"/>
      <c r="AD147" s="443"/>
      <c r="AE147" s="443"/>
      <c r="AF147" s="443"/>
      <c r="AG147" s="443"/>
      <c r="AH147" s="443"/>
      <c r="AI147" s="443"/>
    </row>
    <row r="148" spans="2:35" x14ac:dyDescent="0.2">
      <c r="B148" s="443"/>
      <c r="C148" s="443"/>
      <c r="D148" s="443"/>
      <c r="E148" s="443"/>
      <c r="F148" s="443"/>
      <c r="G148" s="443"/>
      <c r="H148" s="443"/>
      <c r="I148" s="443"/>
      <c r="J148" s="443"/>
      <c r="K148" s="443"/>
      <c r="L148" s="443"/>
      <c r="M148" s="443"/>
      <c r="N148" s="443"/>
      <c r="O148" s="443"/>
      <c r="P148" s="443"/>
      <c r="Q148" s="443"/>
      <c r="R148" s="443"/>
      <c r="S148" s="443"/>
      <c r="T148" s="443"/>
      <c r="U148" s="443"/>
      <c r="V148" s="443"/>
      <c r="W148" s="443"/>
      <c r="X148" s="443"/>
      <c r="Y148" s="443"/>
      <c r="Z148" s="443"/>
      <c r="AA148" s="443"/>
      <c r="AB148" s="443"/>
      <c r="AC148" s="443"/>
      <c r="AD148" s="443"/>
      <c r="AE148" s="443"/>
      <c r="AF148" s="443"/>
      <c r="AG148" s="443"/>
      <c r="AH148" s="443"/>
      <c r="AI148" s="443"/>
    </row>
    <row r="149" spans="2:35" x14ac:dyDescent="0.2">
      <c r="B149" s="443"/>
      <c r="C149" s="443"/>
      <c r="D149" s="443"/>
      <c r="E149" s="443"/>
      <c r="F149" s="443"/>
      <c r="G149" s="443"/>
      <c r="H149" s="443"/>
      <c r="I149" s="443"/>
      <c r="J149" s="443"/>
      <c r="K149" s="443"/>
      <c r="L149" s="443"/>
      <c r="M149" s="443"/>
      <c r="N149" s="443"/>
      <c r="O149" s="443"/>
      <c r="P149" s="443"/>
      <c r="Q149" s="443"/>
      <c r="R149" s="443"/>
      <c r="S149" s="443"/>
      <c r="T149" s="443"/>
      <c r="U149" s="443"/>
      <c r="V149" s="443"/>
      <c r="W149" s="443"/>
      <c r="X149" s="443"/>
      <c r="Y149" s="443"/>
      <c r="Z149" s="443"/>
      <c r="AA149" s="443"/>
      <c r="AB149" s="443"/>
      <c r="AC149" s="443"/>
      <c r="AD149" s="443"/>
      <c r="AE149" s="443"/>
      <c r="AF149" s="443"/>
      <c r="AG149" s="443"/>
      <c r="AH149" s="443"/>
      <c r="AI149" s="443"/>
    </row>
    <row r="150" spans="2:35" x14ac:dyDescent="0.2">
      <c r="B150" s="443"/>
      <c r="C150" s="443"/>
      <c r="D150" s="443"/>
      <c r="E150" s="443"/>
      <c r="F150" s="443"/>
      <c r="G150" s="443"/>
      <c r="H150" s="443"/>
      <c r="I150" s="443"/>
      <c r="J150" s="443"/>
      <c r="K150" s="443"/>
      <c r="L150" s="443"/>
      <c r="M150" s="443"/>
      <c r="N150" s="443"/>
      <c r="O150" s="443"/>
      <c r="P150" s="443"/>
      <c r="Q150" s="443"/>
      <c r="R150" s="443"/>
      <c r="S150" s="443"/>
      <c r="T150" s="443"/>
      <c r="U150" s="443"/>
      <c r="V150" s="443"/>
      <c r="W150" s="443"/>
      <c r="X150" s="443"/>
      <c r="Y150" s="443"/>
      <c r="Z150" s="443"/>
      <c r="AA150" s="443"/>
      <c r="AB150" s="443"/>
      <c r="AC150" s="443"/>
      <c r="AD150" s="443"/>
      <c r="AE150" s="443"/>
      <c r="AF150" s="443"/>
      <c r="AG150" s="443"/>
      <c r="AH150" s="443"/>
      <c r="AI150" s="443"/>
    </row>
    <row r="151" spans="2:35" x14ac:dyDescent="0.2">
      <c r="B151" s="443"/>
      <c r="C151" s="443"/>
      <c r="D151" s="443"/>
      <c r="E151" s="443"/>
      <c r="F151" s="443"/>
      <c r="G151" s="443"/>
      <c r="H151" s="443"/>
      <c r="I151" s="443"/>
      <c r="J151" s="443"/>
      <c r="K151" s="443"/>
      <c r="L151" s="443"/>
      <c r="M151" s="443"/>
      <c r="N151" s="443"/>
      <c r="O151" s="443"/>
      <c r="P151" s="443"/>
      <c r="Q151" s="443"/>
      <c r="R151" s="443"/>
      <c r="S151" s="443"/>
      <c r="T151" s="443"/>
      <c r="U151" s="443"/>
      <c r="V151" s="443"/>
      <c r="W151" s="443"/>
      <c r="X151" s="443"/>
      <c r="Y151" s="443"/>
      <c r="Z151" s="443"/>
      <c r="AA151" s="443"/>
      <c r="AB151" s="443"/>
      <c r="AC151" s="443"/>
      <c r="AD151" s="443"/>
      <c r="AE151" s="443"/>
      <c r="AF151" s="443"/>
      <c r="AG151" s="443"/>
      <c r="AH151" s="443"/>
      <c r="AI151" s="443"/>
    </row>
    <row r="152" spans="2:35" x14ac:dyDescent="0.2">
      <c r="B152" s="443"/>
      <c r="C152" s="443"/>
      <c r="D152" s="443"/>
      <c r="E152" s="443"/>
      <c r="F152" s="443"/>
      <c r="G152" s="443"/>
      <c r="H152" s="443"/>
      <c r="I152" s="443"/>
      <c r="J152" s="443"/>
      <c r="K152" s="443"/>
      <c r="L152" s="443"/>
      <c r="M152" s="443"/>
      <c r="N152" s="443"/>
      <c r="O152" s="443"/>
      <c r="P152" s="443"/>
      <c r="Q152" s="443"/>
      <c r="R152" s="443"/>
      <c r="S152" s="443"/>
      <c r="T152" s="443"/>
      <c r="U152" s="443"/>
      <c r="V152" s="443"/>
      <c r="W152" s="443"/>
      <c r="X152" s="443"/>
      <c r="Y152" s="443"/>
      <c r="Z152" s="443"/>
      <c r="AA152" s="443"/>
      <c r="AB152" s="443"/>
      <c r="AC152" s="443"/>
      <c r="AD152" s="443"/>
      <c r="AE152" s="443"/>
      <c r="AF152" s="443"/>
      <c r="AG152" s="443"/>
      <c r="AH152" s="443"/>
      <c r="AI152" s="443"/>
    </row>
    <row r="153" spans="2:35" x14ac:dyDescent="0.2">
      <c r="B153" s="443"/>
      <c r="C153" s="443"/>
      <c r="D153" s="443"/>
      <c r="E153" s="443"/>
      <c r="F153" s="443"/>
      <c r="G153" s="443"/>
      <c r="H153" s="443"/>
      <c r="I153" s="443"/>
      <c r="J153" s="443"/>
      <c r="K153" s="443"/>
      <c r="L153" s="443"/>
      <c r="M153" s="443"/>
      <c r="N153" s="443"/>
      <c r="O153" s="443"/>
      <c r="P153" s="443"/>
      <c r="Q153" s="443"/>
      <c r="R153" s="443"/>
      <c r="S153" s="443"/>
      <c r="T153" s="443"/>
      <c r="U153" s="443"/>
      <c r="V153" s="443"/>
      <c r="W153" s="443"/>
      <c r="X153" s="443"/>
      <c r="Y153" s="443"/>
      <c r="Z153" s="443"/>
      <c r="AA153" s="443"/>
      <c r="AB153" s="443"/>
      <c r="AC153" s="443"/>
      <c r="AD153" s="443"/>
      <c r="AE153" s="443"/>
      <c r="AF153" s="443"/>
      <c r="AG153" s="443"/>
      <c r="AH153" s="443"/>
      <c r="AI153" s="443"/>
    </row>
    <row r="154" spans="2:35" x14ac:dyDescent="0.2">
      <c r="B154" s="443"/>
      <c r="C154" s="443"/>
      <c r="D154" s="443"/>
      <c r="E154" s="443"/>
      <c r="F154" s="443"/>
      <c r="G154" s="443"/>
      <c r="H154" s="443"/>
      <c r="I154" s="443"/>
      <c r="J154" s="443"/>
      <c r="K154" s="443"/>
      <c r="L154" s="443"/>
      <c r="M154" s="443"/>
      <c r="N154" s="443"/>
      <c r="O154" s="443"/>
      <c r="P154" s="443"/>
      <c r="Q154" s="443"/>
      <c r="R154" s="443"/>
      <c r="S154" s="443"/>
      <c r="T154" s="443"/>
      <c r="U154" s="443"/>
      <c r="V154" s="443"/>
      <c r="W154" s="443"/>
      <c r="X154" s="443"/>
      <c r="Y154" s="443"/>
      <c r="Z154" s="443"/>
      <c r="AA154" s="443"/>
      <c r="AB154" s="443"/>
      <c r="AC154" s="443"/>
      <c r="AD154" s="443"/>
      <c r="AE154" s="443"/>
      <c r="AF154" s="443"/>
      <c r="AG154" s="443"/>
      <c r="AH154" s="443"/>
      <c r="AI154" s="443"/>
    </row>
    <row r="155" spans="2:35" x14ac:dyDescent="0.2">
      <c r="B155" s="443"/>
      <c r="C155" s="443"/>
      <c r="D155" s="443"/>
      <c r="E155" s="443"/>
      <c r="F155" s="443"/>
      <c r="G155" s="443"/>
      <c r="H155" s="443"/>
      <c r="I155" s="443"/>
      <c r="J155" s="443"/>
      <c r="K155" s="443"/>
      <c r="L155" s="443"/>
      <c r="M155" s="443"/>
      <c r="N155" s="443"/>
      <c r="O155" s="443"/>
      <c r="P155" s="443"/>
      <c r="Q155" s="443"/>
      <c r="R155" s="443"/>
      <c r="S155" s="443"/>
      <c r="T155" s="443"/>
      <c r="U155" s="443"/>
      <c r="V155" s="443"/>
      <c r="W155" s="443"/>
      <c r="X155" s="443"/>
      <c r="Y155" s="443"/>
      <c r="Z155" s="443"/>
      <c r="AA155" s="443"/>
      <c r="AB155" s="443"/>
      <c r="AC155" s="443"/>
      <c r="AD155" s="443"/>
      <c r="AE155" s="443"/>
      <c r="AF155" s="443"/>
      <c r="AG155" s="443"/>
      <c r="AH155" s="443"/>
      <c r="AI155" s="443"/>
    </row>
    <row r="156" spans="2:35" x14ac:dyDescent="0.2">
      <c r="B156" s="443"/>
      <c r="C156" s="443"/>
      <c r="D156" s="443"/>
      <c r="E156" s="443"/>
      <c r="F156" s="443"/>
      <c r="G156" s="443"/>
      <c r="H156" s="443"/>
      <c r="I156" s="443"/>
      <c r="J156" s="443"/>
      <c r="K156" s="443"/>
      <c r="L156" s="443"/>
      <c r="M156" s="443"/>
      <c r="N156" s="443"/>
      <c r="O156" s="443"/>
      <c r="P156" s="443"/>
      <c r="Q156" s="443"/>
      <c r="R156" s="443"/>
      <c r="S156" s="443"/>
      <c r="T156" s="443"/>
      <c r="U156" s="443"/>
      <c r="V156" s="443"/>
      <c r="W156" s="443"/>
      <c r="X156" s="443"/>
      <c r="Y156" s="443"/>
      <c r="Z156" s="443"/>
      <c r="AA156" s="443"/>
      <c r="AB156" s="443"/>
      <c r="AC156" s="443"/>
      <c r="AD156" s="443"/>
      <c r="AE156" s="443"/>
      <c r="AF156" s="443"/>
      <c r="AG156" s="443"/>
      <c r="AH156" s="443"/>
      <c r="AI156" s="443"/>
    </row>
    <row r="157" spans="2:35" x14ac:dyDescent="0.2">
      <c r="B157" s="443"/>
      <c r="C157" s="443"/>
      <c r="D157" s="443"/>
      <c r="E157" s="443"/>
      <c r="F157" s="443"/>
      <c r="G157" s="443"/>
      <c r="H157" s="443"/>
      <c r="I157" s="443"/>
      <c r="J157" s="443"/>
      <c r="K157" s="443"/>
      <c r="L157" s="443"/>
      <c r="M157" s="443"/>
      <c r="N157" s="443"/>
      <c r="O157" s="443"/>
      <c r="P157" s="443"/>
      <c r="Q157" s="443"/>
      <c r="R157" s="443"/>
      <c r="S157" s="443"/>
      <c r="T157" s="443"/>
      <c r="U157" s="443"/>
      <c r="V157" s="443"/>
      <c r="W157" s="443"/>
      <c r="X157" s="443"/>
      <c r="Y157" s="443"/>
      <c r="Z157" s="443"/>
      <c r="AA157" s="443"/>
      <c r="AB157" s="443"/>
      <c r="AC157" s="443"/>
      <c r="AD157" s="443"/>
      <c r="AE157" s="443"/>
      <c r="AF157" s="443"/>
      <c r="AG157" s="443"/>
      <c r="AH157" s="443"/>
      <c r="AI157" s="443"/>
    </row>
    <row r="158" spans="2:35" x14ac:dyDescent="0.2">
      <c r="B158" s="443"/>
      <c r="C158" s="443"/>
      <c r="D158" s="443"/>
      <c r="E158" s="443"/>
      <c r="F158" s="443"/>
      <c r="G158" s="443"/>
      <c r="H158" s="443"/>
      <c r="I158" s="443"/>
      <c r="J158" s="443"/>
      <c r="K158" s="443"/>
      <c r="L158" s="443"/>
      <c r="M158" s="443"/>
      <c r="N158" s="443"/>
      <c r="O158" s="443"/>
      <c r="P158" s="443"/>
      <c r="Q158" s="443"/>
      <c r="R158" s="443"/>
      <c r="S158" s="443"/>
      <c r="T158" s="443"/>
      <c r="U158" s="443"/>
      <c r="V158" s="443"/>
      <c r="W158" s="443"/>
      <c r="X158" s="443"/>
      <c r="Y158" s="443"/>
      <c r="Z158" s="443"/>
      <c r="AA158" s="443"/>
      <c r="AB158" s="443"/>
      <c r="AC158" s="443"/>
      <c r="AD158" s="443"/>
      <c r="AE158" s="443"/>
      <c r="AF158" s="443"/>
      <c r="AG158" s="443"/>
      <c r="AH158" s="443"/>
      <c r="AI158" s="443"/>
    </row>
    <row r="159" spans="2:35" x14ac:dyDescent="0.2">
      <c r="B159" s="443"/>
      <c r="C159" s="443"/>
      <c r="D159" s="443"/>
      <c r="E159" s="443"/>
      <c r="F159" s="443"/>
      <c r="G159" s="443"/>
      <c r="H159" s="443"/>
      <c r="I159" s="443"/>
      <c r="J159" s="443"/>
      <c r="K159" s="443"/>
      <c r="L159" s="443"/>
      <c r="M159" s="443"/>
      <c r="N159" s="443"/>
      <c r="O159" s="443"/>
      <c r="P159" s="443"/>
      <c r="Q159" s="443"/>
      <c r="R159" s="443"/>
      <c r="S159" s="443"/>
      <c r="T159" s="443"/>
      <c r="U159" s="443"/>
      <c r="V159" s="443"/>
      <c r="W159" s="443"/>
      <c r="X159" s="443"/>
      <c r="Y159" s="443"/>
      <c r="Z159" s="443"/>
      <c r="AA159" s="443"/>
      <c r="AB159" s="443"/>
      <c r="AC159" s="443"/>
      <c r="AD159" s="443"/>
      <c r="AE159" s="443"/>
      <c r="AF159" s="443"/>
      <c r="AG159" s="443"/>
      <c r="AH159" s="443"/>
      <c r="AI159" s="443"/>
    </row>
    <row r="160" spans="2:35" x14ac:dyDescent="0.2">
      <c r="B160" s="443"/>
      <c r="C160" s="443"/>
      <c r="D160" s="443"/>
      <c r="E160" s="443"/>
      <c r="F160" s="443"/>
      <c r="G160" s="443"/>
      <c r="H160" s="443"/>
      <c r="I160" s="443"/>
      <c r="J160" s="443"/>
      <c r="K160" s="443"/>
      <c r="L160" s="443"/>
      <c r="M160" s="443"/>
      <c r="N160" s="443"/>
      <c r="O160" s="443"/>
      <c r="P160" s="443"/>
      <c r="Q160" s="443"/>
      <c r="R160" s="443"/>
      <c r="S160" s="443"/>
      <c r="T160" s="443"/>
      <c r="U160" s="443"/>
      <c r="V160" s="443"/>
      <c r="W160" s="443"/>
      <c r="X160" s="443"/>
      <c r="Y160" s="443"/>
      <c r="Z160" s="443"/>
      <c r="AA160" s="443"/>
      <c r="AB160" s="443"/>
      <c r="AC160" s="443"/>
      <c r="AD160" s="443"/>
      <c r="AE160" s="443"/>
      <c r="AF160" s="443"/>
      <c r="AG160" s="443"/>
      <c r="AH160" s="443"/>
      <c r="AI160" s="443"/>
    </row>
    <row r="161" spans="2:35" x14ac:dyDescent="0.2">
      <c r="B161" s="443"/>
      <c r="C161" s="443"/>
      <c r="D161" s="443"/>
      <c r="E161" s="443"/>
      <c r="F161" s="443"/>
      <c r="G161" s="443"/>
      <c r="H161" s="443"/>
      <c r="I161" s="443"/>
      <c r="J161" s="443"/>
      <c r="K161" s="443"/>
      <c r="L161" s="443"/>
      <c r="M161" s="443"/>
      <c r="N161" s="443"/>
      <c r="O161" s="443"/>
      <c r="P161" s="443"/>
      <c r="Q161" s="443"/>
      <c r="R161" s="443"/>
      <c r="S161" s="443"/>
      <c r="T161" s="443"/>
      <c r="U161" s="443"/>
      <c r="V161" s="443"/>
      <c r="W161" s="443"/>
      <c r="X161" s="443"/>
      <c r="Y161" s="443"/>
      <c r="Z161" s="443"/>
      <c r="AA161" s="443"/>
      <c r="AB161" s="443"/>
      <c r="AC161" s="443"/>
      <c r="AD161" s="443"/>
      <c r="AE161" s="443"/>
      <c r="AF161" s="443"/>
      <c r="AG161" s="443"/>
      <c r="AH161" s="443"/>
      <c r="AI161" s="443"/>
    </row>
    <row r="162" spans="2:35" x14ac:dyDescent="0.2">
      <c r="B162" s="443"/>
      <c r="C162" s="443"/>
      <c r="D162" s="443"/>
      <c r="E162" s="443"/>
      <c r="F162" s="443"/>
      <c r="G162" s="443"/>
      <c r="H162" s="443"/>
      <c r="I162" s="443"/>
      <c r="J162" s="443"/>
      <c r="K162" s="443"/>
      <c r="L162" s="443"/>
      <c r="M162" s="443"/>
      <c r="N162" s="443"/>
      <c r="O162" s="443"/>
      <c r="P162" s="443"/>
      <c r="Q162" s="443"/>
      <c r="R162" s="443"/>
      <c r="S162" s="443"/>
      <c r="T162" s="443"/>
      <c r="U162" s="443"/>
      <c r="V162" s="443"/>
      <c r="W162" s="443"/>
      <c r="X162" s="443"/>
      <c r="Y162" s="443"/>
      <c r="Z162" s="443"/>
      <c r="AA162" s="443"/>
      <c r="AB162" s="443"/>
      <c r="AC162" s="443"/>
      <c r="AD162" s="443"/>
      <c r="AE162" s="443"/>
      <c r="AF162" s="443"/>
      <c r="AG162" s="443"/>
      <c r="AH162" s="443"/>
      <c r="AI162" s="443"/>
    </row>
    <row r="163" spans="2:35" x14ac:dyDescent="0.2">
      <c r="B163" s="443"/>
      <c r="C163" s="443"/>
      <c r="D163" s="443"/>
      <c r="E163" s="443"/>
      <c r="F163" s="443"/>
      <c r="G163" s="443"/>
      <c r="H163" s="443"/>
      <c r="I163" s="443"/>
      <c r="J163" s="443"/>
      <c r="K163" s="443"/>
      <c r="L163" s="443"/>
      <c r="M163" s="443"/>
      <c r="N163" s="443"/>
      <c r="O163" s="443"/>
      <c r="P163" s="443"/>
      <c r="Q163" s="443"/>
      <c r="R163" s="443"/>
      <c r="S163" s="443"/>
      <c r="T163" s="443"/>
      <c r="U163" s="443"/>
      <c r="V163" s="443"/>
      <c r="W163" s="443"/>
      <c r="X163" s="443"/>
      <c r="Y163" s="443"/>
      <c r="Z163" s="443"/>
      <c r="AA163" s="443"/>
      <c r="AB163" s="443"/>
      <c r="AC163" s="443"/>
      <c r="AD163" s="443"/>
      <c r="AE163" s="443"/>
      <c r="AF163" s="443"/>
      <c r="AG163" s="443"/>
      <c r="AH163" s="443"/>
      <c r="AI163" s="443"/>
    </row>
    <row r="164" spans="2:35" x14ac:dyDescent="0.2">
      <c r="B164" s="443"/>
      <c r="C164" s="443"/>
      <c r="D164" s="443"/>
      <c r="E164" s="443"/>
      <c r="F164" s="443"/>
      <c r="G164" s="443"/>
      <c r="H164" s="443"/>
      <c r="I164" s="443"/>
      <c r="J164" s="443"/>
      <c r="K164" s="443"/>
      <c r="L164" s="443"/>
      <c r="M164" s="443"/>
      <c r="N164" s="443"/>
      <c r="O164" s="443"/>
      <c r="P164" s="443"/>
      <c r="Q164" s="443"/>
      <c r="R164" s="443"/>
      <c r="S164" s="443"/>
      <c r="T164" s="443"/>
      <c r="U164" s="443"/>
      <c r="V164" s="443"/>
      <c r="W164" s="443"/>
      <c r="X164" s="443"/>
      <c r="Y164" s="443"/>
      <c r="Z164" s="443"/>
      <c r="AA164" s="443"/>
      <c r="AB164" s="443"/>
      <c r="AC164" s="443"/>
      <c r="AD164" s="443"/>
      <c r="AE164" s="443"/>
      <c r="AF164" s="443"/>
      <c r="AG164" s="443"/>
      <c r="AH164" s="443"/>
      <c r="AI164" s="443"/>
    </row>
    <row r="165" spans="2:35" x14ac:dyDescent="0.2">
      <c r="B165" s="443"/>
      <c r="C165" s="443"/>
      <c r="D165" s="443"/>
      <c r="E165" s="443"/>
      <c r="F165" s="443"/>
      <c r="G165" s="443"/>
      <c r="H165" s="443"/>
      <c r="I165" s="443"/>
      <c r="J165" s="443"/>
      <c r="K165" s="443"/>
      <c r="L165" s="443"/>
      <c r="M165" s="443"/>
      <c r="N165" s="443"/>
      <c r="O165" s="443"/>
      <c r="P165" s="443"/>
      <c r="Q165" s="443"/>
      <c r="R165" s="443"/>
      <c r="S165" s="443"/>
      <c r="T165" s="443"/>
      <c r="U165" s="443"/>
      <c r="V165" s="443"/>
      <c r="W165" s="443"/>
      <c r="X165" s="443"/>
      <c r="Y165" s="443"/>
      <c r="Z165" s="443"/>
      <c r="AA165" s="443"/>
      <c r="AB165" s="443"/>
      <c r="AC165" s="443"/>
      <c r="AD165" s="443"/>
      <c r="AE165" s="443"/>
      <c r="AF165" s="443"/>
      <c r="AG165" s="443"/>
      <c r="AH165" s="443"/>
      <c r="AI165" s="443"/>
    </row>
    <row r="166" spans="2:35" x14ac:dyDescent="0.2">
      <c r="B166" s="443"/>
      <c r="C166" s="443"/>
      <c r="D166" s="443"/>
      <c r="E166" s="443"/>
      <c r="F166" s="443"/>
      <c r="G166" s="443"/>
      <c r="H166" s="443"/>
      <c r="I166" s="443"/>
      <c r="J166" s="443"/>
      <c r="K166" s="443"/>
      <c r="L166" s="443"/>
      <c r="M166" s="443"/>
      <c r="N166" s="443"/>
      <c r="O166" s="443"/>
      <c r="P166" s="443"/>
      <c r="Q166" s="443"/>
      <c r="R166" s="443"/>
      <c r="S166" s="443"/>
      <c r="T166" s="443"/>
      <c r="U166" s="443"/>
      <c r="V166" s="443"/>
      <c r="W166" s="443"/>
      <c r="X166" s="443"/>
      <c r="Y166" s="443"/>
      <c r="Z166" s="443"/>
      <c r="AA166" s="443"/>
      <c r="AB166" s="443"/>
      <c r="AC166" s="443"/>
      <c r="AD166" s="443"/>
      <c r="AE166" s="443"/>
      <c r="AF166" s="443"/>
      <c r="AG166" s="443"/>
      <c r="AH166" s="443"/>
      <c r="AI166" s="443"/>
    </row>
    <row r="167" spans="2:35" x14ac:dyDescent="0.2">
      <c r="B167" s="443"/>
      <c r="C167" s="443"/>
      <c r="D167" s="443"/>
      <c r="E167" s="443"/>
      <c r="F167" s="443"/>
      <c r="G167" s="443"/>
      <c r="H167" s="443"/>
      <c r="I167" s="443"/>
      <c r="J167" s="443"/>
      <c r="K167" s="443"/>
      <c r="L167" s="443"/>
      <c r="M167" s="443"/>
      <c r="N167" s="443"/>
      <c r="O167" s="443"/>
      <c r="P167" s="443"/>
      <c r="Q167" s="443"/>
      <c r="R167" s="443"/>
      <c r="S167" s="443"/>
      <c r="T167" s="443"/>
      <c r="U167" s="443"/>
      <c r="V167" s="443"/>
      <c r="W167" s="443"/>
      <c r="X167" s="443"/>
      <c r="Y167" s="443"/>
      <c r="Z167" s="443"/>
      <c r="AA167" s="443"/>
      <c r="AB167" s="443"/>
      <c r="AC167" s="443"/>
      <c r="AD167" s="443"/>
      <c r="AE167" s="443"/>
      <c r="AF167" s="443"/>
      <c r="AG167" s="443"/>
      <c r="AH167" s="443"/>
      <c r="AI167" s="443"/>
    </row>
    <row r="168" spans="2:35" x14ac:dyDescent="0.2">
      <c r="B168" s="443"/>
      <c r="C168" s="443"/>
      <c r="D168" s="443"/>
      <c r="E168" s="443"/>
      <c r="F168" s="443"/>
      <c r="G168" s="443"/>
      <c r="H168" s="443"/>
      <c r="I168" s="443"/>
      <c r="J168" s="443"/>
      <c r="K168" s="443"/>
      <c r="L168" s="443"/>
      <c r="M168" s="443"/>
      <c r="N168" s="443"/>
      <c r="O168" s="443"/>
      <c r="P168" s="443"/>
      <c r="Q168" s="443"/>
      <c r="R168" s="443"/>
      <c r="S168" s="443"/>
      <c r="T168" s="443"/>
      <c r="U168" s="443"/>
      <c r="V168" s="443"/>
      <c r="W168" s="443"/>
      <c r="X168" s="443"/>
      <c r="Y168" s="443"/>
      <c r="Z168" s="443"/>
      <c r="AA168" s="443"/>
      <c r="AB168" s="443"/>
      <c r="AC168" s="443"/>
      <c r="AD168" s="443"/>
      <c r="AE168" s="443"/>
      <c r="AF168" s="443"/>
      <c r="AG168" s="443"/>
      <c r="AH168" s="443"/>
      <c r="AI168" s="443"/>
    </row>
    <row r="169" spans="2:35" x14ac:dyDescent="0.2">
      <c r="B169" s="443"/>
      <c r="C169" s="443"/>
      <c r="D169" s="443"/>
      <c r="E169" s="443"/>
      <c r="F169" s="443"/>
      <c r="G169" s="443"/>
      <c r="H169" s="443"/>
      <c r="I169" s="443"/>
      <c r="J169" s="443"/>
      <c r="K169" s="443"/>
      <c r="L169" s="443"/>
      <c r="M169" s="443"/>
      <c r="N169" s="443"/>
      <c r="O169" s="443"/>
      <c r="P169" s="443"/>
      <c r="Q169" s="443"/>
      <c r="R169" s="443"/>
      <c r="S169" s="443"/>
      <c r="T169" s="443"/>
      <c r="U169" s="443"/>
      <c r="V169" s="443"/>
      <c r="W169" s="443"/>
      <c r="X169" s="443"/>
      <c r="Y169" s="443"/>
      <c r="Z169" s="443"/>
      <c r="AA169" s="443"/>
      <c r="AB169" s="443"/>
      <c r="AC169" s="443"/>
      <c r="AD169" s="443"/>
      <c r="AE169" s="443"/>
      <c r="AF169" s="443"/>
      <c r="AG169" s="443"/>
      <c r="AH169" s="443"/>
      <c r="AI169" s="443"/>
    </row>
    <row r="170" spans="2:35" x14ac:dyDescent="0.2">
      <c r="B170" s="443"/>
      <c r="C170" s="443"/>
      <c r="D170" s="443"/>
      <c r="E170" s="443"/>
      <c r="F170" s="443"/>
      <c r="G170" s="443"/>
      <c r="H170" s="443"/>
      <c r="I170" s="443"/>
      <c r="J170" s="443"/>
      <c r="K170" s="443"/>
      <c r="L170" s="443"/>
      <c r="M170" s="443"/>
      <c r="N170" s="443"/>
      <c r="O170" s="443"/>
      <c r="P170" s="443"/>
      <c r="Q170" s="443"/>
      <c r="R170" s="443"/>
      <c r="S170" s="443"/>
      <c r="T170" s="443"/>
      <c r="U170" s="443"/>
      <c r="V170" s="443"/>
      <c r="W170" s="443"/>
      <c r="X170" s="443"/>
      <c r="Y170" s="443"/>
      <c r="Z170" s="443"/>
      <c r="AA170" s="443"/>
      <c r="AB170" s="443"/>
      <c r="AC170" s="443"/>
      <c r="AD170" s="443"/>
      <c r="AE170" s="443"/>
      <c r="AF170" s="443"/>
      <c r="AG170" s="443"/>
      <c r="AH170" s="443"/>
      <c r="AI170" s="443"/>
    </row>
    <row r="171" spans="2:35" x14ac:dyDescent="0.2">
      <c r="B171" s="443"/>
      <c r="C171" s="443"/>
      <c r="D171" s="443"/>
      <c r="E171" s="443"/>
      <c r="F171" s="443"/>
      <c r="G171" s="443"/>
      <c r="H171" s="443"/>
      <c r="I171" s="443"/>
      <c r="J171" s="443"/>
      <c r="K171" s="443"/>
      <c r="L171" s="443"/>
      <c r="M171" s="443"/>
      <c r="N171" s="443"/>
      <c r="O171" s="443"/>
      <c r="P171" s="443"/>
      <c r="Q171" s="443"/>
      <c r="R171" s="443"/>
      <c r="S171" s="443"/>
      <c r="T171" s="443"/>
      <c r="U171" s="443"/>
      <c r="V171" s="443"/>
      <c r="W171" s="443"/>
      <c r="X171" s="443"/>
      <c r="Y171" s="443"/>
      <c r="Z171" s="443"/>
      <c r="AA171" s="443"/>
      <c r="AB171" s="443"/>
      <c r="AC171" s="443"/>
      <c r="AD171" s="443"/>
      <c r="AE171" s="443"/>
      <c r="AF171" s="443"/>
      <c r="AG171" s="443"/>
      <c r="AH171" s="443"/>
      <c r="AI171" s="443"/>
    </row>
    <row r="172" spans="2:35" x14ac:dyDescent="0.2">
      <c r="B172" s="443"/>
      <c r="C172" s="443"/>
      <c r="D172" s="443"/>
      <c r="E172" s="443"/>
      <c r="F172" s="443"/>
      <c r="G172" s="443"/>
      <c r="H172" s="443"/>
      <c r="I172" s="443"/>
      <c r="J172" s="443"/>
      <c r="K172" s="443"/>
      <c r="L172" s="443"/>
      <c r="M172" s="443"/>
      <c r="N172" s="443"/>
      <c r="O172" s="443"/>
      <c r="P172" s="443"/>
      <c r="Q172" s="443"/>
      <c r="R172" s="443"/>
      <c r="S172" s="443"/>
      <c r="T172" s="443"/>
      <c r="U172" s="443"/>
      <c r="V172" s="443"/>
      <c r="W172" s="443"/>
      <c r="X172" s="443"/>
      <c r="Y172" s="443"/>
      <c r="Z172" s="443"/>
      <c r="AA172" s="443"/>
      <c r="AB172" s="443"/>
      <c r="AC172" s="443"/>
      <c r="AD172" s="443"/>
      <c r="AE172" s="443"/>
      <c r="AF172" s="443"/>
      <c r="AG172" s="443"/>
      <c r="AH172" s="443"/>
      <c r="AI172" s="443"/>
    </row>
    <row r="173" spans="2:35" x14ac:dyDescent="0.2">
      <c r="B173" s="443"/>
      <c r="C173" s="443"/>
      <c r="D173" s="443"/>
      <c r="E173" s="443"/>
      <c r="F173" s="443"/>
      <c r="G173" s="443"/>
      <c r="H173" s="443"/>
      <c r="I173" s="443"/>
      <c r="J173" s="443"/>
      <c r="K173" s="443"/>
      <c r="L173" s="443"/>
      <c r="M173" s="443"/>
      <c r="N173" s="443"/>
      <c r="O173" s="443"/>
      <c r="P173" s="443"/>
      <c r="Q173" s="443"/>
      <c r="R173" s="443"/>
      <c r="S173" s="443"/>
      <c r="T173" s="443"/>
      <c r="U173" s="443"/>
      <c r="V173" s="443"/>
      <c r="W173" s="443"/>
      <c r="X173" s="443"/>
      <c r="Y173" s="443"/>
      <c r="Z173" s="443"/>
      <c r="AA173" s="443"/>
      <c r="AB173" s="443"/>
      <c r="AC173" s="443"/>
      <c r="AD173" s="443"/>
      <c r="AE173" s="443"/>
      <c r="AF173" s="443"/>
      <c r="AG173" s="443"/>
      <c r="AH173" s="443"/>
      <c r="AI173" s="443"/>
    </row>
    <row r="174" spans="2:35" x14ac:dyDescent="0.2">
      <c r="B174" s="443"/>
      <c r="C174" s="443"/>
      <c r="D174" s="443"/>
      <c r="E174" s="443"/>
      <c r="F174" s="443"/>
      <c r="G174" s="443"/>
      <c r="H174" s="443"/>
      <c r="I174" s="443"/>
      <c r="J174" s="443"/>
      <c r="K174" s="443"/>
      <c r="L174" s="443"/>
      <c r="M174" s="443"/>
      <c r="N174" s="443"/>
      <c r="O174" s="443"/>
      <c r="P174" s="443"/>
      <c r="Q174" s="443"/>
      <c r="R174" s="443"/>
      <c r="S174" s="443"/>
      <c r="T174" s="443"/>
      <c r="U174" s="443"/>
      <c r="V174" s="443"/>
      <c r="W174" s="443"/>
      <c r="X174" s="443"/>
      <c r="Y174" s="443"/>
      <c r="Z174" s="443"/>
      <c r="AA174" s="443"/>
      <c r="AB174" s="443"/>
      <c r="AC174" s="443"/>
      <c r="AD174" s="443"/>
      <c r="AE174" s="443"/>
      <c r="AF174" s="443"/>
      <c r="AG174" s="443"/>
      <c r="AH174" s="443"/>
      <c r="AI174" s="443"/>
    </row>
    <row r="175" spans="2:35" x14ac:dyDescent="0.2">
      <c r="B175" s="443"/>
      <c r="C175" s="443"/>
      <c r="D175" s="443"/>
      <c r="E175" s="443"/>
      <c r="F175" s="443"/>
      <c r="G175" s="443"/>
      <c r="H175" s="443"/>
      <c r="I175" s="443"/>
      <c r="J175" s="443"/>
      <c r="K175" s="443"/>
      <c r="L175" s="443"/>
      <c r="M175" s="443"/>
      <c r="N175" s="443"/>
      <c r="O175" s="443"/>
      <c r="P175" s="443"/>
      <c r="Q175" s="443"/>
      <c r="R175" s="443"/>
      <c r="S175" s="443"/>
      <c r="T175" s="443"/>
      <c r="U175" s="443"/>
      <c r="V175" s="443"/>
      <c r="W175" s="443"/>
      <c r="X175" s="443"/>
      <c r="Y175" s="443"/>
      <c r="Z175" s="443"/>
      <c r="AA175" s="443"/>
      <c r="AB175" s="443"/>
      <c r="AC175" s="443"/>
      <c r="AD175" s="443"/>
      <c r="AE175" s="443"/>
      <c r="AF175" s="443"/>
      <c r="AG175" s="443"/>
      <c r="AH175" s="443"/>
      <c r="AI175" s="443"/>
    </row>
    <row r="176" spans="2:35" x14ac:dyDescent="0.2">
      <c r="B176" s="443"/>
      <c r="C176" s="443"/>
      <c r="D176" s="443"/>
      <c r="E176" s="443"/>
      <c r="F176" s="443"/>
      <c r="G176" s="443"/>
      <c r="H176" s="443"/>
      <c r="I176" s="443"/>
      <c r="J176" s="443"/>
      <c r="K176" s="443"/>
      <c r="L176" s="443"/>
      <c r="M176" s="443"/>
      <c r="N176" s="443"/>
      <c r="O176" s="443"/>
      <c r="P176" s="443"/>
      <c r="Q176" s="443"/>
      <c r="R176" s="443"/>
      <c r="S176" s="443"/>
      <c r="T176" s="443"/>
      <c r="U176" s="443"/>
      <c r="V176" s="443"/>
      <c r="W176" s="443"/>
      <c r="X176" s="443"/>
      <c r="Y176" s="443"/>
      <c r="Z176" s="443"/>
      <c r="AA176" s="443"/>
      <c r="AB176" s="443"/>
      <c r="AC176" s="443"/>
      <c r="AD176" s="443"/>
      <c r="AE176" s="443"/>
      <c r="AF176" s="443"/>
      <c r="AG176" s="443"/>
      <c r="AH176" s="443"/>
      <c r="AI176" s="443"/>
    </row>
    <row r="177" spans="2:35" x14ac:dyDescent="0.2">
      <c r="B177" s="443"/>
      <c r="C177" s="443"/>
      <c r="D177" s="443"/>
      <c r="E177" s="443"/>
      <c r="F177" s="443"/>
      <c r="G177" s="443"/>
      <c r="H177" s="443"/>
      <c r="I177" s="443"/>
      <c r="J177" s="443"/>
      <c r="K177" s="443"/>
      <c r="L177" s="443"/>
      <c r="M177" s="443"/>
      <c r="N177" s="443"/>
      <c r="O177" s="443"/>
      <c r="P177" s="443"/>
      <c r="Q177" s="443"/>
      <c r="R177" s="443"/>
      <c r="S177" s="443"/>
      <c r="T177" s="443"/>
      <c r="U177" s="443"/>
      <c r="V177" s="443"/>
      <c r="W177" s="443"/>
      <c r="X177" s="443"/>
      <c r="Y177" s="443"/>
      <c r="Z177" s="443"/>
      <c r="AA177" s="443"/>
      <c r="AB177" s="443"/>
      <c r="AC177" s="443"/>
      <c r="AD177" s="443"/>
      <c r="AE177" s="443"/>
      <c r="AF177" s="443"/>
      <c r="AG177" s="443"/>
      <c r="AH177" s="443"/>
      <c r="AI177" s="443"/>
    </row>
    <row r="178" spans="2:35" x14ac:dyDescent="0.2">
      <c r="B178" s="443"/>
      <c r="C178" s="443"/>
      <c r="D178" s="443"/>
      <c r="E178" s="443"/>
      <c r="F178" s="443"/>
      <c r="G178" s="443"/>
      <c r="H178" s="443"/>
      <c r="I178" s="443"/>
      <c r="J178" s="443"/>
      <c r="K178" s="443"/>
      <c r="L178" s="443"/>
      <c r="M178" s="443"/>
      <c r="N178" s="443"/>
      <c r="O178" s="443"/>
      <c r="P178" s="443"/>
      <c r="Q178" s="443"/>
      <c r="R178" s="443"/>
      <c r="S178" s="443"/>
      <c r="T178" s="443"/>
      <c r="U178" s="443"/>
      <c r="V178" s="443"/>
      <c r="W178" s="443"/>
      <c r="X178" s="443"/>
      <c r="Y178" s="443"/>
      <c r="Z178" s="443"/>
      <c r="AA178" s="443"/>
      <c r="AB178" s="443"/>
      <c r="AC178" s="443"/>
      <c r="AD178" s="443"/>
      <c r="AE178" s="443"/>
      <c r="AF178" s="443"/>
      <c r="AG178" s="443"/>
      <c r="AH178" s="443"/>
      <c r="AI178" s="443"/>
    </row>
    <row r="179" spans="2:35" x14ac:dyDescent="0.2">
      <c r="B179" s="443"/>
      <c r="C179" s="443"/>
      <c r="D179" s="443"/>
      <c r="E179" s="443"/>
      <c r="F179" s="443"/>
      <c r="G179" s="443"/>
      <c r="H179" s="443"/>
      <c r="I179" s="443"/>
      <c r="J179" s="443"/>
      <c r="K179" s="443"/>
      <c r="L179" s="443"/>
      <c r="M179" s="443"/>
      <c r="N179" s="443"/>
      <c r="O179" s="443"/>
      <c r="P179" s="443"/>
      <c r="Q179" s="443"/>
      <c r="R179" s="443"/>
      <c r="S179" s="443"/>
      <c r="T179" s="443"/>
      <c r="U179" s="443"/>
      <c r="V179" s="443"/>
      <c r="W179" s="443"/>
      <c r="X179" s="443"/>
      <c r="Y179" s="443"/>
      <c r="Z179" s="443"/>
      <c r="AA179" s="443"/>
      <c r="AB179" s="443"/>
      <c r="AC179" s="443"/>
      <c r="AD179" s="443"/>
      <c r="AE179" s="443"/>
      <c r="AF179" s="443"/>
      <c r="AG179" s="443"/>
      <c r="AH179" s="443"/>
      <c r="AI179" s="443"/>
    </row>
    <row r="180" spans="2:35" x14ac:dyDescent="0.2">
      <c r="B180" s="443"/>
      <c r="C180" s="443"/>
      <c r="D180" s="443"/>
      <c r="E180" s="443"/>
      <c r="F180" s="443"/>
      <c r="G180" s="443"/>
      <c r="H180" s="443"/>
      <c r="I180" s="443"/>
      <c r="J180" s="443"/>
      <c r="K180" s="443"/>
      <c r="L180" s="443"/>
      <c r="M180" s="443"/>
      <c r="N180" s="443"/>
      <c r="O180" s="443"/>
      <c r="P180" s="443"/>
      <c r="Q180" s="443"/>
      <c r="R180" s="443"/>
      <c r="S180" s="443"/>
      <c r="T180" s="443"/>
      <c r="U180" s="443"/>
      <c r="V180" s="443"/>
      <c r="W180" s="443"/>
      <c r="X180" s="443"/>
      <c r="Y180" s="443"/>
      <c r="Z180" s="443"/>
      <c r="AA180" s="443"/>
      <c r="AB180" s="443"/>
      <c r="AC180" s="443"/>
      <c r="AD180" s="443"/>
      <c r="AE180" s="443"/>
      <c r="AF180" s="443"/>
      <c r="AG180" s="443"/>
      <c r="AH180" s="443"/>
      <c r="AI180" s="443"/>
    </row>
    <row r="181" spans="2:35" x14ac:dyDescent="0.2">
      <c r="B181" s="443"/>
      <c r="C181" s="443"/>
      <c r="D181" s="443"/>
      <c r="E181" s="443"/>
      <c r="F181" s="443"/>
      <c r="G181" s="443"/>
      <c r="H181" s="443"/>
      <c r="I181" s="443"/>
      <c r="J181" s="443"/>
      <c r="K181" s="443"/>
      <c r="L181" s="443"/>
      <c r="M181" s="443"/>
      <c r="N181" s="443"/>
      <c r="O181" s="443"/>
      <c r="P181" s="443"/>
      <c r="Q181" s="443"/>
      <c r="R181" s="443"/>
      <c r="S181" s="443"/>
      <c r="T181" s="443"/>
      <c r="U181" s="443"/>
      <c r="V181" s="443"/>
      <c r="W181" s="443"/>
      <c r="X181" s="443"/>
      <c r="Y181" s="443"/>
      <c r="Z181" s="443"/>
      <c r="AA181" s="443"/>
      <c r="AB181" s="443"/>
      <c r="AC181" s="443"/>
      <c r="AD181" s="443"/>
      <c r="AE181" s="443"/>
      <c r="AF181" s="443"/>
      <c r="AG181" s="443"/>
      <c r="AH181" s="443"/>
      <c r="AI181" s="443"/>
    </row>
    <row r="182" spans="2:35" x14ac:dyDescent="0.2">
      <c r="B182" s="443"/>
      <c r="C182" s="443"/>
      <c r="D182" s="443"/>
      <c r="E182" s="443"/>
      <c r="F182" s="443"/>
      <c r="G182" s="443"/>
      <c r="H182" s="443"/>
      <c r="I182" s="443"/>
      <c r="J182" s="443"/>
      <c r="K182" s="443"/>
      <c r="L182" s="443"/>
      <c r="M182" s="443"/>
      <c r="N182" s="443"/>
      <c r="O182" s="443"/>
      <c r="P182" s="443"/>
      <c r="Q182" s="443"/>
      <c r="R182" s="443"/>
      <c r="S182" s="443"/>
      <c r="T182" s="443"/>
      <c r="U182" s="443"/>
      <c r="V182" s="443"/>
      <c r="W182" s="443"/>
      <c r="X182" s="443"/>
      <c r="Y182" s="443"/>
      <c r="Z182" s="443"/>
      <c r="AA182" s="443"/>
      <c r="AB182" s="443"/>
      <c r="AC182" s="443"/>
      <c r="AD182" s="443"/>
      <c r="AE182" s="443"/>
      <c r="AF182" s="443"/>
      <c r="AG182" s="443"/>
      <c r="AH182" s="443"/>
      <c r="AI182" s="443"/>
    </row>
    <row r="183" spans="2:35" x14ac:dyDescent="0.2">
      <c r="B183" s="443"/>
      <c r="C183" s="443"/>
      <c r="D183" s="443"/>
      <c r="E183" s="443"/>
      <c r="F183" s="443"/>
      <c r="G183" s="443"/>
      <c r="H183" s="443"/>
      <c r="I183" s="443"/>
      <c r="J183" s="443"/>
      <c r="K183" s="443"/>
      <c r="L183" s="443"/>
      <c r="M183" s="443"/>
      <c r="N183" s="443"/>
      <c r="O183" s="443"/>
      <c r="P183" s="443"/>
      <c r="Q183" s="443"/>
      <c r="R183" s="443"/>
      <c r="S183" s="443"/>
      <c r="T183" s="443"/>
      <c r="U183" s="443"/>
      <c r="V183" s="443"/>
      <c r="W183" s="443"/>
      <c r="X183" s="443"/>
      <c r="Y183" s="443"/>
      <c r="Z183" s="443"/>
      <c r="AA183" s="443"/>
      <c r="AB183" s="443"/>
      <c r="AC183" s="443"/>
      <c r="AD183" s="443"/>
      <c r="AE183" s="443"/>
      <c r="AF183" s="443"/>
      <c r="AG183" s="443"/>
      <c r="AH183" s="443"/>
      <c r="AI183" s="443"/>
    </row>
    <row r="184" spans="2:35" x14ac:dyDescent="0.2">
      <c r="B184" s="443"/>
      <c r="C184" s="443"/>
      <c r="D184" s="443"/>
      <c r="E184" s="443"/>
      <c r="F184" s="443"/>
      <c r="G184" s="443"/>
      <c r="H184" s="443"/>
      <c r="I184" s="443"/>
      <c r="J184" s="443"/>
      <c r="K184" s="443"/>
      <c r="L184" s="443"/>
      <c r="M184" s="443"/>
      <c r="N184" s="443"/>
      <c r="O184" s="443"/>
      <c r="P184" s="443"/>
      <c r="Q184" s="443"/>
      <c r="R184" s="443"/>
      <c r="S184" s="443"/>
      <c r="T184" s="443"/>
      <c r="U184" s="443"/>
      <c r="V184" s="443"/>
      <c r="W184" s="443"/>
      <c r="X184" s="443"/>
      <c r="Y184" s="443"/>
      <c r="Z184" s="443"/>
      <c r="AA184" s="443"/>
      <c r="AB184" s="443"/>
      <c r="AC184" s="443"/>
      <c r="AD184" s="443"/>
      <c r="AE184" s="443"/>
      <c r="AF184" s="443"/>
      <c r="AG184" s="443"/>
      <c r="AH184" s="443"/>
      <c r="AI184" s="443"/>
    </row>
    <row r="185" spans="2:35" x14ac:dyDescent="0.2">
      <c r="B185" s="443"/>
      <c r="C185" s="443"/>
      <c r="D185" s="443"/>
      <c r="E185" s="443"/>
      <c r="F185" s="443"/>
      <c r="G185" s="443"/>
      <c r="H185" s="443"/>
      <c r="I185" s="443"/>
      <c r="J185" s="443"/>
      <c r="K185" s="443"/>
      <c r="L185" s="443"/>
      <c r="M185" s="443"/>
      <c r="N185" s="443"/>
      <c r="O185" s="443"/>
      <c r="P185" s="443"/>
      <c r="Q185" s="443"/>
      <c r="R185" s="443"/>
      <c r="S185" s="443"/>
      <c r="T185" s="443"/>
      <c r="U185" s="443"/>
      <c r="V185" s="443"/>
      <c r="W185" s="443"/>
      <c r="X185" s="443"/>
      <c r="Y185" s="443"/>
      <c r="Z185" s="443"/>
      <c r="AA185" s="443"/>
      <c r="AB185" s="443"/>
      <c r="AC185" s="443"/>
      <c r="AD185" s="443"/>
      <c r="AE185" s="443"/>
      <c r="AF185" s="443"/>
      <c r="AG185" s="443"/>
      <c r="AH185" s="443"/>
      <c r="AI185" s="443"/>
    </row>
    <row r="186" spans="2:35" x14ac:dyDescent="0.2">
      <c r="B186" s="443"/>
      <c r="C186" s="443"/>
      <c r="D186" s="443"/>
      <c r="E186" s="443"/>
      <c r="F186" s="443"/>
      <c r="G186" s="443"/>
      <c r="H186" s="443"/>
      <c r="I186" s="443"/>
      <c r="J186" s="443"/>
      <c r="K186" s="443"/>
      <c r="L186" s="443"/>
      <c r="M186" s="443"/>
      <c r="N186" s="443"/>
      <c r="O186" s="443"/>
      <c r="P186" s="443"/>
      <c r="Q186" s="443"/>
      <c r="R186" s="443"/>
      <c r="S186" s="443"/>
      <c r="T186" s="443"/>
      <c r="U186" s="443"/>
      <c r="V186" s="443"/>
      <c r="W186" s="443"/>
      <c r="X186" s="443"/>
      <c r="Y186" s="443"/>
      <c r="Z186" s="443"/>
      <c r="AA186" s="443"/>
      <c r="AB186" s="443"/>
      <c r="AC186" s="443"/>
      <c r="AD186" s="443"/>
      <c r="AE186" s="443"/>
      <c r="AF186" s="443"/>
      <c r="AG186" s="443"/>
      <c r="AH186" s="443"/>
      <c r="AI186" s="443"/>
    </row>
    <row r="187" spans="2:35" x14ac:dyDescent="0.2">
      <c r="B187" s="443"/>
      <c r="C187" s="443"/>
      <c r="D187" s="443"/>
      <c r="E187" s="443"/>
      <c r="F187" s="443"/>
      <c r="G187" s="443"/>
      <c r="H187" s="443"/>
      <c r="I187" s="443"/>
      <c r="J187" s="443"/>
      <c r="K187" s="443"/>
      <c r="L187" s="443"/>
      <c r="M187" s="443"/>
      <c r="N187" s="443"/>
      <c r="O187" s="443"/>
      <c r="P187" s="443"/>
      <c r="Q187" s="443"/>
      <c r="R187" s="443"/>
      <c r="S187" s="443"/>
      <c r="T187" s="443"/>
      <c r="U187" s="443"/>
      <c r="V187" s="443"/>
      <c r="W187" s="443"/>
      <c r="X187" s="443"/>
      <c r="Y187" s="443"/>
      <c r="Z187" s="443"/>
      <c r="AA187" s="443"/>
      <c r="AB187" s="443"/>
      <c r="AC187" s="443"/>
      <c r="AD187" s="443"/>
      <c r="AE187" s="443"/>
      <c r="AF187" s="443"/>
      <c r="AG187" s="443"/>
      <c r="AH187" s="443"/>
      <c r="AI187" s="443"/>
    </row>
    <row r="188" spans="2:35" x14ac:dyDescent="0.2">
      <c r="B188" s="443"/>
      <c r="C188" s="443"/>
      <c r="D188" s="443"/>
      <c r="E188" s="443"/>
      <c r="F188" s="443"/>
      <c r="G188" s="443"/>
      <c r="H188" s="443"/>
      <c r="I188" s="443"/>
      <c r="J188" s="443"/>
      <c r="K188" s="443"/>
      <c r="L188" s="443"/>
      <c r="M188" s="443"/>
      <c r="N188" s="443"/>
      <c r="O188" s="443"/>
      <c r="P188" s="443"/>
      <c r="Q188" s="443"/>
      <c r="R188" s="443"/>
      <c r="S188" s="443"/>
      <c r="T188" s="443"/>
      <c r="U188" s="443"/>
      <c r="V188" s="443"/>
      <c r="W188" s="443"/>
      <c r="X188" s="443"/>
      <c r="Y188" s="443"/>
      <c r="Z188" s="443"/>
      <c r="AA188" s="443"/>
      <c r="AB188" s="443"/>
      <c r="AC188" s="443"/>
      <c r="AD188" s="443"/>
      <c r="AE188" s="443"/>
      <c r="AF188" s="443"/>
      <c r="AG188" s="443"/>
      <c r="AH188" s="443"/>
      <c r="AI188" s="443"/>
    </row>
    <row r="189" spans="2:35" x14ac:dyDescent="0.2">
      <c r="B189" s="443"/>
      <c r="C189" s="443"/>
      <c r="D189" s="443"/>
      <c r="E189" s="443"/>
      <c r="F189" s="443"/>
      <c r="G189" s="443"/>
      <c r="H189" s="443"/>
      <c r="I189" s="443"/>
      <c r="J189" s="443"/>
      <c r="K189" s="443"/>
      <c r="L189" s="443"/>
      <c r="M189" s="443"/>
      <c r="N189" s="443"/>
      <c r="O189" s="443"/>
      <c r="P189" s="443"/>
      <c r="Q189" s="443"/>
      <c r="R189" s="443"/>
      <c r="S189" s="443"/>
      <c r="T189" s="443"/>
      <c r="U189" s="443"/>
      <c r="V189" s="443"/>
      <c r="W189" s="443"/>
      <c r="X189" s="443"/>
      <c r="Y189" s="443"/>
      <c r="Z189" s="443"/>
      <c r="AA189" s="443"/>
      <c r="AB189" s="443"/>
      <c r="AC189" s="443"/>
      <c r="AD189" s="443"/>
      <c r="AE189" s="443"/>
      <c r="AF189" s="443"/>
      <c r="AG189" s="443"/>
      <c r="AH189" s="443"/>
      <c r="AI189" s="443"/>
    </row>
    <row r="190" spans="2:35" x14ac:dyDescent="0.2">
      <c r="B190" s="443"/>
      <c r="C190" s="443"/>
      <c r="D190" s="443"/>
      <c r="E190" s="443"/>
      <c r="F190" s="443"/>
      <c r="G190" s="443"/>
      <c r="H190" s="443"/>
      <c r="I190" s="443"/>
      <c r="J190" s="443"/>
      <c r="K190" s="443"/>
      <c r="L190" s="443"/>
      <c r="M190" s="443"/>
      <c r="N190" s="443"/>
      <c r="O190" s="443"/>
      <c r="P190" s="443"/>
      <c r="Q190" s="443"/>
      <c r="R190" s="443"/>
      <c r="S190" s="443"/>
      <c r="T190" s="443"/>
      <c r="U190" s="443"/>
      <c r="V190" s="443"/>
      <c r="W190" s="443"/>
      <c r="X190" s="443"/>
      <c r="Y190" s="443"/>
      <c r="Z190" s="443"/>
      <c r="AA190" s="443"/>
      <c r="AB190" s="443"/>
      <c r="AC190" s="443"/>
      <c r="AD190" s="443"/>
      <c r="AE190" s="443"/>
      <c r="AF190" s="443"/>
      <c r="AG190" s="443"/>
      <c r="AH190" s="443"/>
      <c r="AI190" s="443"/>
    </row>
    <row r="191" spans="2:35" x14ac:dyDescent="0.2">
      <c r="B191" s="443"/>
      <c r="C191" s="443"/>
      <c r="D191" s="443"/>
      <c r="E191" s="443"/>
      <c r="F191" s="443"/>
      <c r="G191" s="443"/>
      <c r="H191" s="443"/>
      <c r="I191" s="443"/>
      <c r="J191" s="443"/>
      <c r="K191" s="443"/>
      <c r="L191" s="443"/>
      <c r="M191" s="443"/>
      <c r="N191" s="443"/>
      <c r="O191" s="443"/>
      <c r="P191" s="443"/>
      <c r="Q191" s="443"/>
      <c r="R191" s="443"/>
      <c r="S191" s="443"/>
      <c r="T191" s="443"/>
      <c r="U191" s="443"/>
      <c r="V191" s="443"/>
      <c r="W191" s="443"/>
      <c r="X191" s="443"/>
      <c r="Y191" s="443"/>
      <c r="Z191" s="443"/>
      <c r="AA191" s="443"/>
      <c r="AB191" s="443"/>
      <c r="AC191" s="443"/>
      <c r="AD191" s="443"/>
      <c r="AE191" s="443"/>
      <c r="AF191" s="443"/>
      <c r="AG191" s="443"/>
      <c r="AH191" s="443"/>
      <c r="AI191" s="443"/>
    </row>
    <row r="192" spans="2:35" x14ac:dyDescent="0.2">
      <c r="B192" s="443"/>
      <c r="C192" s="443"/>
      <c r="D192" s="443"/>
      <c r="E192" s="443"/>
      <c r="F192" s="443"/>
      <c r="G192" s="443"/>
      <c r="H192" s="443"/>
      <c r="I192" s="443"/>
      <c r="J192" s="443"/>
      <c r="K192" s="443"/>
      <c r="L192" s="443"/>
      <c r="M192" s="443"/>
      <c r="N192" s="443"/>
      <c r="O192" s="443"/>
      <c r="P192" s="443"/>
      <c r="Q192" s="443"/>
      <c r="R192" s="443"/>
      <c r="S192" s="443"/>
      <c r="T192" s="443"/>
      <c r="U192" s="443"/>
      <c r="V192" s="443"/>
      <c r="W192" s="443"/>
      <c r="X192" s="443"/>
      <c r="Y192" s="443"/>
      <c r="Z192" s="443"/>
      <c r="AA192" s="443"/>
      <c r="AB192" s="443"/>
      <c r="AC192" s="443"/>
      <c r="AD192" s="443"/>
      <c r="AE192" s="443"/>
      <c r="AF192" s="443"/>
      <c r="AG192" s="443"/>
      <c r="AH192" s="443"/>
      <c r="AI192" s="443"/>
    </row>
    <row r="193" spans="2:35" x14ac:dyDescent="0.2">
      <c r="B193" s="443"/>
      <c r="C193" s="443"/>
      <c r="D193" s="443"/>
      <c r="E193" s="443"/>
      <c r="F193" s="443"/>
      <c r="G193" s="443"/>
      <c r="H193" s="443"/>
      <c r="I193" s="443"/>
      <c r="J193" s="443"/>
      <c r="K193" s="443"/>
      <c r="L193" s="443"/>
      <c r="M193" s="443"/>
      <c r="N193" s="443"/>
      <c r="O193" s="443"/>
      <c r="P193" s="443"/>
      <c r="Q193" s="443"/>
      <c r="R193" s="443"/>
      <c r="S193" s="443"/>
      <c r="T193" s="443"/>
      <c r="U193" s="443"/>
      <c r="V193" s="443"/>
      <c r="W193" s="443"/>
      <c r="X193" s="443"/>
      <c r="Y193" s="443"/>
      <c r="Z193" s="443"/>
      <c r="AA193" s="443"/>
      <c r="AB193" s="443"/>
      <c r="AC193" s="443"/>
      <c r="AD193" s="443"/>
      <c r="AE193" s="443"/>
      <c r="AF193" s="443"/>
      <c r="AG193" s="443"/>
      <c r="AH193" s="443"/>
      <c r="AI193" s="443"/>
    </row>
    <row r="194" spans="2:35" x14ac:dyDescent="0.2">
      <c r="B194" s="443"/>
      <c r="C194" s="443"/>
      <c r="D194" s="443"/>
      <c r="E194" s="443"/>
      <c r="F194" s="443"/>
      <c r="G194" s="443"/>
      <c r="H194" s="443"/>
      <c r="I194" s="443"/>
      <c r="J194" s="443"/>
      <c r="K194" s="443"/>
      <c r="L194" s="443"/>
      <c r="M194" s="443"/>
      <c r="N194" s="443"/>
      <c r="O194" s="443"/>
      <c r="P194" s="443"/>
      <c r="Q194" s="443"/>
      <c r="R194" s="443"/>
      <c r="S194" s="443"/>
      <c r="T194" s="443"/>
      <c r="U194" s="443"/>
      <c r="V194" s="443"/>
      <c r="W194" s="443"/>
      <c r="X194" s="443"/>
      <c r="Y194" s="443"/>
      <c r="Z194" s="443"/>
      <c r="AA194" s="443"/>
      <c r="AB194" s="443"/>
      <c r="AC194" s="443"/>
      <c r="AD194" s="443"/>
      <c r="AE194" s="443"/>
      <c r="AF194" s="443"/>
      <c r="AG194" s="443"/>
      <c r="AH194" s="443"/>
      <c r="AI194" s="443"/>
    </row>
    <row r="195" spans="2:35" x14ac:dyDescent="0.2">
      <c r="B195" s="443"/>
      <c r="C195" s="443"/>
      <c r="D195" s="443"/>
      <c r="E195" s="443"/>
      <c r="F195" s="443"/>
      <c r="G195" s="443"/>
      <c r="H195" s="443"/>
      <c r="I195" s="443"/>
      <c r="J195" s="443"/>
      <c r="K195" s="443"/>
      <c r="L195" s="443"/>
      <c r="M195" s="443"/>
      <c r="N195" s="443"/>
      <c r="O195" s="443"/>
      <c r="P195" s="443"/>
      <c r="Q195" s="443"/>
      <c r="R195" s="443"/>
      <c r="S195" s="443"/>
      <c r="T195" s="443"/>
      <c r="U195" s="443"/>
      <c r="V195" s="443"/>
      <c r="W195" s="443"/>
      <c r="X195" s="443"/>
      <c r="Y195" s="443"/>
      <c r="Z195" s="443"/>
      <c r="AA195" s="443"/>
      <c r="AB195" s="443"/>
      <c r="AC195" s="443"/>
      <c r="AD195" s="443"/>
      <c r="AE195" s="443"/>
      <c r="AF195" s="443"/>
      <c r="AG195" s="443"/>
      <c r="AH195" s="443"/>
      <c r="AI195" s="443"/>
    </row>
    <row r="196" spans="2:35" x14ac:dyDescent="0.2">
      <c r="B196" s="443"/>
      <c r="C196" s="443"/>
      <c r="D196" s="443"/>
      <c r="E196" s="443"/>
      <c r="F196" s="443"/>
      <c r="G196" s="443"/>
      <c r="H196" s="443"/>
      <c r="I196" s="443"/>
      <c r="J196" s="443"/>
      <c r="K196" s="443"/>
      <c r="L196" s="443"/>
      <c r="M196" s="443"/>
      <c r="N196" s="443"/>
      <c r="O196" s="443"/>
      <c r="P196" s="443"/>
      <c r="Q196" s="443"/>
      <c r="R196" s="443"/>
      <c r="S196" s="443"/>
      <c r="T196" s="443"/>
      <c r="U196" s="443"/>
      <c r="V196" s="443"/>
      <c r="W196" s="443"/>
      <c r="X196" s="443"/>
      <c r="Y196" s="443"/>
      <c r="Z196" s="443"/>
      <c r="AA196" s="443"/>
      <c r="AB196" s="443"/>
      <c r="AC196" s="443"/>
      <c r="AD196" s="443"/>
      <c r="AE196" s="443"/>
      <c r="AF196" s="443"/>
      <c r="AG196" s="443"/>
      <c r="AH196" s="443"/>
      <c r="AI196" s="443"/>
    </row>
    <row r="197" spans="2:35" x14ac:dyDescent="0.2">
      <c r="B197" s="443"/>
      <c r="C197" s="443"/>
      <c r="D197" s="443"/>
      <c r="E197" s="443"/>
      <c r="F197" s="443"/>
      <c r="G197" s="443"/>
      <c r="H197" s="443"/>
      <c r="I197" s="443"/>
      <c r="J197" s="443"/>
      <c r="K197" s="443"/>
      <c r="L197" s="443"/>
      <c r="M197" s="443"/>
      <c r="N197" s="443"/>
      <c r="O197" s="443"/>
      <c r="P197" s="443"/>
      <c r="Q197" s="443"/>
      <c r="R197" s="443"/>
      <c r="S197" s="443"/>
      <c r="T197" s="443"/>
      <c r="U197" s="443"/>
      <c r="V197" s="443"/>
      <c r="W197" s="443"/>
      <c r="X197" s="443"/>
      <c r="Y197" s="443"/>
      <c r="Z197" s="443"/>
      <c r="AA197" s="443"/>
      <c r="AB197" s="443"/>
      <c r="AC197" s="443"/>
      <c r="AD197" s="443"/>
      <c r="AE197" s="443"/>
      <c r="AF197" s="443"/>
      <c r="AG197" s="443"/>
      <c r="AH197" s="443"/>
      <c r="AI197" s="443"/>
    </row>
    <row r="198" spans="2:35" x14ac:dyDescent="0.2">
      <c r="B198" s="443"/>
      <c r="C198" s="443"/>
      <c r="D198" s="443"/>
      <c r="E198" s="443"/>
      <c r="F198" s="443"/>
      <c r="G198" s="443"/>
      <c r="H198" s="443"/>
      <c r="I198" s="443"/>
      <c r="J198" s="443"/>
      <c r="K198" s="443"/>
      <c r="L198" s="443"/>
      <c r="M198" s="443"/>
      <c r="N198" s="443"/>
      <c r="O198" s="443"/>
      <c r="P198" s="443"/>
      <c r="Q198" s="443"/>
      <c r="R198" s="443"/>
      <c r="S198" s="443"/>
      <c r="T198" s="443"/>
      <c r="U198" s="443"/>
      <c r="V198" s="443"/>
      <c r="W198" s="443"/>
      <c r="X198" s="443"/>
      <c r="Y198" s="443"/>
      <c r="Z198" s="443"/>
      <c r="AA198" s="443"/>
      <c r="AB198" s="443"/>
      <c r="AC198" s="443"/>
      <c r="AD198" s="443"/>
      <c r="AE198" s="443"/>
      <c r="AF198" s="443"/>
      <c r="AG198" s="443"/>
      <c r="AH198" s="443"/>
      <c r="AI198" s="443"/>
    </row>
    <row r="199" spans="2:35" x14ac:dyDescent="0.2">
      <c r="B199" s="443"/>
      <c r="C199" s="443"/>
      <c r="D199" s="443"/>
      <c r="E199" s="443"/>
      <c r="F199" s="443"/>
      <c r="G199" s="443"/>
      <c r="H199" s="443"/>
      <c r="I199" s="443"/>
      <c r="J199" s="443"/>
      <c r="K199" s="443"/>
      <c r="L199" s="443"/>
      <c r="M199" s="443"/>
      <c r="N199" s="443"/>
      <c r="O199" s="443"/>
      <c r="P199" s="443"/>
      <c r="Q199" s="443"/>
      <c r="R199" s="443"/>
      <c r="S199" s="443"/>
      <c r="T199" s="443"/>
      <c r="U199" s="443"/>
      <c r="V199" s="443"/>
      <c r="W199" s="443"/>
      <c r="X199" s="443"/>
      <c r="Y199" s="443"/>
      <c r="Z199" s="443"/>
      <c r="AA199" s="443"/>
      <c r="AB199" s="443"/>
      <c r="AC199" s="443"/>
      <c r="AD199" s="443"/>
      <c r="AE199" s="443"/>
      <c r="AF199" s="443"/>
      <c r="AG199" s="443"/>
      <c r="AH199" s="443"/>
      <c r="AI199" s="443"/>
    </row>
    <row r="200" spans="2:35" x14ac:dyDescent="0.2">
      <c r="B200" s="443"/>
      <c r="C200" s="443"/>
      <c r="D200" s="443"/>
      <c r="E200" s="443"/>
      <c r="F200" s="443"/>
      <c r="G200" s="443"/>
      <c r="H200" s="443"/>
      <c r="I200" s="443"/>
      <c r="J200" s="443"/>
      <c r="K200" s="443"/>
      <c r="L200" s="443"/>
      <c r="M200" s="443"/>
      <c r="N200" s="443"/>
      <c r="O200" s="443"/>
      <c r="P200" s="443"/>
      <c r="Q200" s="443"/>
      <c r="R200" s="443"/>
      <c r="S200" s="443"/>
      <c r="T200" s="443"/>
      <c r="U200" s="443"/>
      <c r="V200" s="443"/>
      <c r="W200" s="443"/>
      <c r="X200" s="443"/>
      <c r="Y200" s="443"/>
      <c r="Z200" s="443"/>
      <c r="AA200" s="443"/>
      <c r="AB200" s="443"/>
      <c r="AC200" s="443"/>
      <c r="AD200" s="443"/>
      <c r="AE200" s="443"/>
      <c r="AF200" s="443"/>
      <c r="AG200" s="443"/>
      <c r="AH200" s="443"/>
      <c r="AI200" s="443"/>
    </row>
    <row r="201" spans="2:35" x14ac:dyDescent="0.2">
      <c r="B201" s="443"/>
      <c r="C201" s="443"/>
      <c r="D201" s="443"/>
      <c r="E201" s="443"/>
      <c r="F201" s="443"/>
      <c r="G201" s="443"/>
      <c r="H201" s="443"/>
      <c r="I201" s="443"/>
      <c r="J201" s="443"/>
      <c r="K201" s="443"/>
      <c r="L201" s="443"/>
      <c r="M201" s="443"/>
      <c r="N201" s="443"/>
      <c r="O201" s="443"/>
      <c r="P201" s="443"/>
      <c r="Q201" s="443"/>
      <c r="R201" s="443"/>
      <c r="S201" s="443"/>
      <c r="T201" s="443"/>
      <c r="U201" s="443"/>
      <c r="V201" s="443"/>
      <c r="W201" s="443"/>
      <c r="X201" s="443"/>
      <c r="Y201" s="443"/>
      <c r="Z201" s="443"/>
      <c r="AA201" s="443"/>
      <c r="AB201" s="443"/>
      <c r="AC201" s="443"/>
      <c r="AD201" s="443"/>
      <c r="AE201" s="443"/>
      <c r="AF201" s="443"/>
      <c r="AG201" s="443"/>
      <c r="AH201" s="443"/>
      <c r="AI201" s="443"/>
    </row>
    <row r="202" spans="2:35" x14ac:dyDescent="0.2">
      <c r="B202" s="443"/>
      <c r="C202" s="443"/>
      <c r="D202" s="443"/>
      <c r="E202" s="443"/>
      <c r="F202" s="443"/>
      <c r="G202" s="443"/>
      <c r="H202" s="443"/>
      <c r="I202" s="443"/>
      <c r="J202" s="443"/>
      <c r="K202" s="443"/>
      <c r="L202" s="443"/>
      <c r="M202" s="443"/>
      <c r="N202" s="443"/>
      <c r="O202" s="443"/>
      <c r="P202" s="443"/>
      <c r="Q202" s="443"/>
      <c r="R202" s="443"/>
      <c r="S202" s="443"/>
      <c r="T202" s="443"/>
      <c r="U202" s="443"/>
      <c r="V202" s="443"/>
      <c r="W202" s="443"/>
      <c r="X202" s="443"/>
      <c r="Y202" s="443"/>
      <c r="Z202" s="443"/>
      <c r="AA202" s="443"/>
      <c r="AB202" s="443"/>
      <c r="AC202" s="443"/>
      <c r="AD202" s="443"/>
      <c r="AE202" s="443"/>
      <c r="AF202" s="443"/>
      <c r="AG202" s="443"/>
      <c r="AH202" s="443"/>
      <c r="AI202" s="443"/>
    </row>
    <row r="203" spans="2:35" x14ac:dyDescent="0.2">
      <c r="B203" s="443"/>
      <c r="C203" s="443"/>
      <c r="D203" s="443"/>
      <c r="E203" s="443"/>
      <c r="F203" s="443"/>
      <c r="G203" s="443"/>
      <c r="H203" s="443"/>
      <c r="I203" s="443"/>
      <c r="J203" s="443"/>
      <c r="K203" s="443"/>
      <c r="L203" s="443"/>
      <c r="M203" s="443"/>
      <c r="N203" s="443"/>
      <c r="O203" s="443"/>
      <c r="P203" s="443"/>
      <c r="Q203" s="443"/>
      <c r="R203" s="443"/>
      <c r="S203" s="443"/>
      <c r="T203" s="443"/>
      <c r="U203" s="443"/>
      <c r="V203" s="443"/>
      <c r="W203" s="443"/>
      <c r="X203" s="443"/>
      <c r="Y203" s="443"/>
      <c r="Z203" s="443"/>
      <c r="AA203" s="443"/>
      <c r="AB203" s="443"/>
      <c r="AC203" s="443"/>
      <c r="AD203" s="443"/>
      <c r="AE203" s="443"/>
      <c r="AF203" s="443"/>
      <c r="AG203" s="443"/>
      <c r="AH203" s="443"/>
      <c r="AI203" s="443"/>
    </row>
    <row r="204" spans="2:35" x14ac:dyDescent="0.2">
      <c r="B204" s="443"/>
      <c r="C204" s="443"/>
      <c r="D204" s="443"/>
      <c r="E204" s="443"/>
      <c r="F204" s="443"/>
      <c r="G204" s="443"/>
      <c r="H204" s="443"/>
      <c r="I204" s="443"/>
      <c r="J204" s="443"/>
      <c r="K204" s="443"/>
      <c r="L204" s="443"/>
      <c r="M204" s="443"/>
      <c r="N204" s="443"/>
      <c r="O204" s="443"/>
      <c r="P204" s="443"/>
      <c r="Q204" s="443"/>
      <c r="R204" s="443"/>
      <c r="S204" s="443"/>
      <c r="T204" s="443"/>
      <c r="U204" s="443"/>
      <c r="V204" s="443"/>
      <c r="W204" s="443"/>
      <c r="X204" s="443"/>
      <c r="Y204" s="443"/>
      <c r="Z204" s="443"/>
      <c r="AA204" s="443"/>
      <c r="AB204" s="443"/>
      <c r="AC204" s="443"/>
      <c r="AD204" s="443"/>
      <c r="AE204" s="443"/>
      <c r="AF204" s="443"/>
      <c r="AG204" s="443"/>
      <c r="AH204" s="443"/>
      <c r="AI204" s="443"/>
    </row>
    <row r="205" spans="2:35" x14ac:dyDescent="0.2">
      <c r="B205" s="443"/>
      <c r="C205" s="443"/>
      <c r="D205" s="443"/>
      <c r="E205" s="443"/>
      <c r="F205" s="443"/>
      <c r="G205" s="443"/>
      <c r="H205" s="443"/>
      <c r="I205" s="443"/>
      <c r="J205" s="443"/>
      <c r="K205" s="443"/>
      <c r="L205" s="443"/>
      <c r="M205" s="443"/>
      <c r="N205" s="443"/>
      <c r="O205" s="443"/>
      <c r="P205" s="443"/>
      <c r="Q205" s="443"/>
      <c r="R205" s="443"/>
      <c r="S205" s="443"/>
      <c r="T205" s="443"/>
      <c r="U205" s="443"/>
      <c r="V205" s="443"/>
      <c r="W205" s="443"/>
      <c r="X205" s="443"/>
      <c r="Y205" s="443"/>
      <c r="Z205" s="443"/>
      <c r="AA205" s="443"/>
      <c r="AB205" s="443"/>
      <c r="AC205" s="443"/>
      <c r="AD205" s="443"/>
      <c r="AE205" s="443"/>
      <c r="AF205" s="443"/>
      <c r="AG205" s="443"/>
      <c r="AH205" s="443"/>
      <c r="AI205" s="443"/>
    </row>
    <row r="206" spans="2:35" x14ac:dyDescent="0.2">
      <c r="B206" s="443"/>
      <c r="C206" s="443"/>
      <c r="D206" s="443"/>
      <c r="E206" s="443"/>
      <c r="F206" s="443"/>
      <c r="G206" s="443"/>
      <c r="H206" s="443"/>
      <c r="I206" s="443"/>
      <c r="J206" s="443"/>
      <c r="K206" s="443"/>
      <c r="L206" s="443"/>
      <c r="M206" s="443"/>
      <c r="N206" s="443"/>
      <c r="O206" s="443"/>
      <c r="P206" s="443"/>
      <c r="Q206" s="443"/>
      <c r="R206" s="443"/>
      <c r="S206" s="443"/>
      <c r="T206" s="443"/>
      <c r="U206" s="443"/>
      <c r="V206" s="443"/>
      <c r="W206" s="443"/>
      <c r="X206" s="443"/>
      <c r="Y206" s="443"/>
      <c r="Z206" s="443"/>
      <c r="AA206" s="443"/>
      <c r="AB206" s="443"/>
      <c r="AC206" s="443"/>
      <c r="AD206" s="443"/>
      <c r="AE206" s="443"/>
      <c r="AF206" s="443"/>
      <c r="AG206" s="443"/>
      <c r="AH206" s="443"/>
      <c r="AI206" s="443"/>
    </row>
    <row r="207" spans="2:35" x14ac:dyDescent="0.2">
      <c r="B207" s="443"/>
      <c r="C207" s="443"/>
      <c r="D207" s="443"/>
      <c r="E207" s="443"/>
      <c r="F207" s="443"/>
      <c r="G207" s="443"/>
      <c r="H207" s="443"/>
      <c r="I207" s="443"/>
      <c r="J207" s="443"/>
      <c r="K207" s="443"/>
      <c r="L207" s="443"/>
      <c r="M207" s="443"/>
      <c r="N207" s="443"/>
      <c r="O207" s="443"/>
      <c r="P207" s="443"/>
      <c r="Q207" s="443"/>
      <c r="R207" s="443"/>
      <c r="S207" s="443"/>
      <c r="T207" s="443"/>
      <c r="U207" s="443"/>
      <c r="V207" s="443"/>
      <c r="W207" s="443"/>
      <c r="X207" s="443"/>
      <c r="Y207" s="443"/>
      <c r="Z207" s="443"/>
      <c r="AA207" s="443"/>
      <c r="AB207" s="443"/>
      <c r="AC207" s="443"/>
      <c r="AD207" s="443"/>
      <c r="AE207" s="443"/>
      <c r="AF207" s="443"/>
      <c r="AG207" s="443"/>
      <c r="AH207" s="443"/>
      <c r="AI207" s="443"/>
    </row>
    <row r="208" spans="2:35" x14ac:dyDescent="0.2">
      <c r="B208" s="443"/>
      <c r="C208" s="443"/>
      <c r="D208" s="443"/>
      <c r="E208" s="443"/>
      <c r="F208" s="443"/>
      <c r="G208" s="443"/>
      <c r="H208" s="443"/>
      <c r="I208" s="443"/>
      <c r="J208" s="443"/>
      <c r="K208" s="443"/>
      <c r="L208" s="443"/>
      <c r="M208" s="443"/>
      <c r="N208" s="443"/>
      <c r="O208" s="443"/>
      <c r="P208" s="443"/>
      <c r="Q208" s="443"/>
      <c r="R208" s="443"/>
      <c r="S208" s="443"/>
      <c r="T208" s="443"/>
      <c r="U208" s="443"/>
      <c r="V208" s="443"/>
      <c r="W208" s="443"/>
      <c r="X208" s="443"/>
      <c r="Y208" s="443"/>
      <c r="Z208" s="443"/>
      <c r="AA208" s="443"/>
      <c r="AB208" s="443"/>
      <c r="AC208" s="443"/>
      <c r="AD208" s="443"/>
      <c r="AE208" s="443"/>
      <c r="AF208" s="443"/>
      <c r="AG208" s="443"/>
      <c r="AH208" s="443"/>
      <c r="AI208" s="443"/>
    </row>
    <row r="209" spans="2:35" x14ac:dyDescent="0.2">
      <c r="B209" s="443"/>
      <c r="C209" s="443"/>
      <c r="D209" s="443"/>
      <c r="E209" s="443"/>
      <c r="F209" s="443"/>
      <c r="G209" s="443"/>
      <c r="H209" s="443"/>
      <c r="I209" s="443"/>
      <c r="J209" s="443"/>
      <c r="K209" s="443"/>
      <c r="L209" s="443"/>
      <c r="M209" s="443"/>
      <c r="N209" s="443"/>
      <c r="O209" s="443"/>
      <c r="P209" s="443"/>
      <c r="Q209" s="443"/>
      <c r="R209" s="443"/>
      <c r="S209" s="443"/>
      <c r="T209" s="443"/>
      <c r="U209" s="443"/>
      <c r="V209" s="443"/>
      <c r="W209" s="443"/>
      <c r="X209" s="443"/>
      <c r="Y209" s="443"/>
      <c r="Z209" s="443"/>
      <c r="AA209" s="443"/>
      <c r="AB209" s="443"/>
      <c r="AC209" s="443"/>
      <c r="AD209" s="443"/>
      <c r="AE209" s="443"/>
      <c r="AF209" s="443"/>
      <c r="AG209" s="443"/>
      <c r="AH209" s="443"/>
      <c r="AI209" s="443"/>
    </row>
    <row r="210" spans="2:35" x14ac:dyDescent="0.2">
      <c r="B210" s="443"/>
      <c r="C210" s="443"/>
      <c r="D210" s="443"/>
      <c r="E210" s="443"/>
      <c r="F210" s="443"/>
      <c r="G210" s="443"/>
      <c r="H210" s="443"/>
      <c r="I210" s="443"/>
      <c r="J210" s="443"/>
      <c r="K210" s="443"/>
      <c r="L210" s="443"/>
      <c r="M210" s="443"/>
      <c r="N210" s="443"/>
      <c r="O210" s="443"/>
      <c r="P210" s="443"/>
      <c r="Q210" s="443"/>
      <c r="R210" s="443"/>
      <c r="S210" s="443"/>
      <c r="T210" s="443"/>
      <c r="U210" s="443"/>
      <c r="V210" s="443"/>
      <c r="W210" s="443"/>
      <c r="X210" s="443"/>
      <c r="Y210" s="443"/>
      <c r="Z210" s="443"/>
      <c r="AA210" s="443"/>
      <c r="AB210" s="443"/>
      <c r="AC210" s="443"/>
      <c r="AD210" s="443"/>
      <c r="AE210" s="443"/>
      <c r="AF210" s="443"/>
      <c r="AG210" s="443"/>
      <c r="AH210" s="443"/>
      <c r="AI210" s="443"/>
    </row>
    <row r="211" spans="2:35" x14ac:dyDescent="0.2">
      <c r="B211" s="443"/>
      <c r="C211" s="443"/>
      <c r="D211" s="443"/>
      <c r="E211" s="443"/>
      <c r="F211" s="443"/>
      <c r="G211" s="443"/>
      <c r="H211" s="443"/>
      <c r="I211" s="443"/>
      <c r="J211" s="443"/>
      <c r="K211" s="443"/>
      <c r="L211" s="443"/>
      <c r="M211" s="443"/>
      <c r="N211" s="443"/>
      <c r="O211" s="443"/>
      <c r="P211" s="443"/>
      <c r="Q211" s="443"/>
      <c r="R211" s="443"/>
      <c r="S211" s="443"/>
      <c r="T211" s="443"/>
      <c r="U211" s="443"/>
      <c r="V211" s="443"/>
      <c r="W211" s="443"/>
      <c r="X211" s="443"/>
      <c r="Y211" s="443"/>
      <c r="Z211" s="443"/>
      <c r="AA211" s="443"/>
      <c r="AB211" s="443"/>
      <c r="AC211" s="443"/>
      <c r="AD211" s="443"/>
      <c r="AE211" s="443"/>
      <c r="AF211" s="443"/>
      <c r="AG211" s="443"/>
      <c r="AH211" s="443"/>
      <c r="AI211" s="443"/>
    </row>
    <row r="212" spans="2:35" x14ac:dyDescent="0.2">
      <c r="B212" s="443"/>
      <c r="C212" s="443"/>
      <c r="D212" s="443"/>
      <c r="E212" s="443"/>
      <c r="F212" s="443"/>
      <c r="G212" s="443"/>
      <c r="H212" s="443"/>
      <c r="I212" s="443"/>
      <c r="J212" s="443"/>
      <c r="K212" s="443"/>
      <c r="L212" s="443"/>
      <c r="M212" s="443"/>
      <c r="N212" s="443"/>
      <c r="O212" s="443"/>
      <c r="P212" s="443"/>
      <c r="Q212" s="443"/>
      <c r="R212" s="443"/>
      <c r="S212" s="443"/>
      <c r="T212" s="443"/>
      <c r="U212" s="443"/>
      <c r="V212" s="443"/>
      <c r="W212" s="443"/>
      <c r="X212" s="443"/>
      <c r="Y212" s="443"/>
      <c r="Z212" s="443"/>
      <c r="AA212" s="443"/>
      <c r="AB212" s="443"/>
      <c r="AC212" s="443"/>
      <c r="AD212" s="443"/>
      <c r="AE212" s="443"/>
      <c r="AF212" s="443"/>
      <c r="AG212" s="443"/>
      <c r="AH212" s="443"/>
      <c r="AI212" s="443"/>
    </row>
    <row r="213" spans="2:35" x14ac:dyDescent="0.2">
      <c r="B213" s="443"/>
      <c r="C213" s="443"/>
      <c r="D213" s="443"/>
      <c r="E213" s="443"/>
      <c r="F213" s="443"/>
      <c r="G213" s="443"/>
      <c r="H213" s="443"/>
      <c r="I213" s="443"/>
      <c r="J213" s="443"/>
      <c r="K213" s="443"/>
      <c r="L213" s="443"/>
      <c r="M213" s="443"/>
      <c r="N213" s="443"/>
      <c r="O213" s="443"/>
      <c r="P213" s="443"/>
      <c r="Q213" s="443"/>
      <c r="R213" s="443"/>
      <c r="S213" s="443"/>
      <c r="T213" s="443"/>
      <c r="U213" s="443"/>
      <c r="V213" s="443"/>
      <c r="W213" s="443"/>
      <c r="X213" s="443"/>
      <c r="Y213" s="443"/>
      <c r="Z213" s="443"/>
      <c r="AA213" s="443"/>
      <c r="AB213" s="443"/>
      <c r="AC213" s="443"/>
      <c r="AD213" s="443"/>
      <c r="AE213" s="443"/>
      <c r="AF213" s="443"/>
      <c r="AG213" s="443"/>
      <c r="AH213" s="443"/>
      <c r="AI213" s="443"/>
    </row>
    <row r="214" spans="2:35" x14ac:dyDescent="0.2">
      <c r="B214" s="443"/>
      <c r="C214" s="443"/>
      <c r="D214" s="443"/>
      <c r="E214" s="443"/>
      <c r="F214" s="443"/>
      <c r="G214" s="443"/>
      <c r="H214" s="443"/>
      <c r="I214" s="443"/>
      <c r="J214" s="443"/>
      <c r="K214" s="443"/>
      <c r="L214" s="443"/>
      <c r="M214" s="443"/>
      <c r="N214" s="443"/>
      <c r="O214" s="443"/>
      <c r="P214" s="443"/>
      <c r="Q214" s="443"/>
      <c r="R214" s="443"/>
      <c r="S214" s="443"/>
      <c r="T214" s="443"/>
      <c r="U214" s="443"/>
      <c r="V214" s="443"/>
      <c r="W214" s="443"/>
      <c r="X214" s="443"/>
      <c r="Y214" s="443"/>
      <c r="Z214" s="443"/>
      <c r="AA214" s="443"/>
      <c r="AB214" s="443"/>
      <c r="AC214" s="443"/>
      <c r="AD214" s="443"/>
      <c r="AE214" s="443"/>
      <c r="AF214" s="443"/>
      <c r="AG214" s="443"/>
      <c r="AH214" s="443"/>
      <c r="AI214" s="443"/>
    </row>
    <row r="215" spans="2:35" x14ac:dyDescent="0.2">
      <c r="B215" s="443"/>
      <c r="C215" s="443"/>
      <c r="D215" s="443"/>
      <c r="E215" s="443"/>
      <c r="F215" s="443"/>
      <c r="G215" s="443"/>
      <c r="H215" s="443"/>
      <c r="I215" s="443"/>
      <c r="J215" s="443"/>
      <c r="K215" s="443"/>
      <c r="L215" s="443"/>
      <c r="M215" s="443"/>
      <c r="N215" s="443"/>
      <c r="O215" s="443"/>
      <c r="P215" s="443"/>
      <c r="Q215" s="443"/>
      <c r="R215" s="443"/>
      <c r="S215" s="443"/>
      <c r="T215" s="443"/>
      <c r="U215" s="443"/>
      <c r="V215" s="443"/>
      <c r="W215" s="443"/>
      <c r="X215" s="443"/>
      <c r="Y215" s="443"/>
      <c r="Z215" s="443"/>
      <c r="AA215" s="443"/>
      <c r="AB215" s="443"/>
      <c r="AC215" s="443"/>
      <c r="AD215" s="443"/>
      <c r="AE215" s="443"/>
      <c r="AF215" s="443"/>
      <c r="AG215" s="443"/>
      <c r="AH215" s="443"/>
      <c r="AI215" s="443"/>
    </row>
    <row r="216" spans="2:35" x14ac:dyDescent="0.2">
      <c r="B216" s="443"/>
      <c r="C216" s="443"/>
      <c r="D216" s="443"/>
      <c r="E216" s="443"/>
      <c r="F216" s="443"/>
      <c r="G216" s="443"/>
      <c r="H216" s="443"/>
      <c r="I216" s="443"/>
      <c r="J216" s="443"/>
      <c r="K216" s="443"/>
      <c r="L216" s="443"/>
      <c r="M216" s="443"/>
      <c r="N216" s="443"/>
      <c r="O216" s="443"/>
      <c r="P216" s="443"/>
      <c r="Q216" s="443"/>
      <c r="R216" s="443"/>
      <c r="S216" s="443"/>
      <c r="T216" s="443"/>
      <c r="U216" s="443"/>
      <c r="V216" s="443"/>
      <c r="W216" s="443"/>
      <c r="X216" s="443"/>
      <c r="Y216" s="443"/>
      <c r="Z216" s="443"/>
      <c r="AA216" s="443"/>
      <c r="AB216" s="443"/>
      <c r="AC216" s="443"/>
      <c r="AD216" s="443"/>
      <c r="AE216" s="443"/>
      <c r="AF216" s="443"/>
      <c r="AG216" s="443"/>
      <c r="AH216" s="443"/>
      <c r="AI216" s="443"/>
    </row>
    <row r="217" spans="2:35" x14ac:dyDescent="0.2">
      <c r="B217" s="443"/>
      <c r="C217" s="443"/>
      <c r="D217" s="443"/>
      <c r="E217" s="443"/>
      <c r="F217" s="443"/>
      <c r="G217" s="443"/>
      <c r="H217" s="443"/>
      <c r="I217" s="443"/>
      <c r="J217" s="443"/>
      <c r="K217" s="443"/>
      <c r="L217" s="443"/>
      <c r="M217" s="443"/>
      <c r="N217" s="443"/>
      <c r="O217" s="443"/>
      <c r="P217" s="443"/>
      <c r="Q217" s="443"/>
      <c r="R217" s="443"/>
      <c r="S217" s="443"/>
      <c r="T217" s="443"/>
      <c r="U217" s="443"/>
      <c r="V217" s="443"/>
      <c r="W217" s="443"/>
      <c r="X217" s="443"/>
      <c r="Y217" s="443"/>
      <c r="Z217" s="443"/>
      <c r="AA217" s="443"/>
      <c r="AB217" s="443"/>
      <c r="AC217" s="443"/>
      <c r="AD217" s="443"/>
      <c r="AE217" s="443"/>
      <c r="AF217" s="443"/>
      <c r="AG217" s="443"/>
      <c r="AH217" s="443"/>
      <c r="AI217" s="443"/>
    </row>
    <row r="218" spans="2:35" x14ac:dyDescent="0.2">
      <c r="B218" s="443"/>
      <c r="C218" s="443"/>
      <c r="D218" s="443"/>
      <c r="E218" s="443"/>
      <c r="F218" s="443"/>
      <c r="G218" s="443"/>
      <c r="H218" s="443"/>
      <c r="I218" s="443"/>
      <c r="J218" s="443"/>
      <c r="K218" s="443"/>
      <c r="L218" s="443"/>
      <c r="M218" s="443"/>
      <c r="N218" s="443"/>
      <c r="O218" s="443"/>
      <c r="P218" s="443"/>
      <c r="Q218" s="443"/>
      <c r="R218" s="443"/>
      <c r="S218" s="443"/>
      <c r="T218" s="443"/>
      <c r="U218" s="443"/>
      <c r="V218" s="443"/>
      <c r="W218" s="443"/>
      <c r="X218" s="443"/>
      <c r="Y218" s="443"/>
      <c r="Z218" s="443"/>
      <c r="AA218" s="443"/>
      <c r="AB218" s="443"/>
      <c r="AC218" s="443"/>
      <c r="AD218" s="443"/>
      <c r="AE218" s="443"/>
      <c r="AF218" s="443"/>
      <c r="AG218" s="443"/>
      <c r="AH218" s="443"/>
      <c r="AI218" s="443"/>
    </row>
    <row r="219" spans="2:35" x14ac:dyDescent="0.2">
      <c r="B219" s="443"/>
      <c r="C219" s="443"/>
      <c r="D219" s="443"/>
      <c r="E219" s="443"/>
      <c r="F219" s="443"/>
      <c r="G219" s="443"/>
      <c r="H219" s="443"/>
      <c r="I219" s="443"/>
      <c r="J219" s="443"/>
      <c r="K219" s="443"/>
      <c r="L219" s="443"/>
      <c r="M219" s="443"/>
      <c r="N219" s="443"/>
      <c r="O219" s="443"/>
      <c r="P219" s="443"/>
      <c r="Q219" s="443"/>
      <c r="R219" s="443"/>
      <c r="S219" s="443"/>
      <c r="T219" s="443"/>
      <c r="U219" s="443"/>
      <c r="V219" s="443"/>
      <c r="W219" s="443"/>
      <c r="X219" s="443"/>
      <c r="Y219" s="443"/>
      <c r="Z219" s="443"/>
      <c r="AA219" s="443"/>
      <c r="AB219" s="443"/>
      <c r="AC219" s="443"/>
      <c r="AD219" s="443"/>
      <c r="AE219" s="443"/>
      <c r="AF219" s="443"/>
      <c r="AG219" s="443"/>
      <c r="AH219" s="443"/>
      <c r="AI219" s="443"/>
    </row>
    <row r="220" spans="2:35" x14ac:dyDescent="0.2">
      <c r="B220" s="443"/>
      <c r="C220" s="443"/>
      <c r="D220" s="443"/>
      <c r="E220" s="443"/>
      <c r="F220" s="443"/>
      <c r="G220" s="443"/>
      <c r="H220" s="443"/>
      <c r="I220" s="443"/>
      <c r="J220" s="443"/>
      <c r="K220" s="443"/>
      <c r="L220" s="443"/>
      <c r="M220" s="443"/>
      <c r="N220" s="443"/>
      <c r="O220" s="443"/>
      <c r="P220" s="443"/>
      <c r="Q220" s="443"/>
      <c r="R220" s="443"/>
      <c r="S220" s="443"/>
      <c r="T220" s="443"/>
      <c r="U220" s="443"/>
      <c r="V220" s="443"/>
      <c r="W220" s="443"/>
      <c r="X220" s="443"/>
      <c r="Y220" s="443"/>
      <c r="Z220" s="443"/>
      <c r="AA220" s="443"/>
      <c r="AB220" s="443"/>
      <c r="AC220" s="443"/>
      <c r="AD220" s="443"/>
      <c r="AE220" s="443"/>
      <c r="AF220" s="443"/>
      <c r="AG220" s="443"/>
      <c r="AH220" s="443"/>
      <c r="AI220" s="443"/>
    </row>
    <row r="221" spans="2:35" x14ac:dyDescent="0.2">
      <c r="B221" s="443"/>
      <c r="C221" s="443"/>
      <c r="D221" s="443"/>
      <c r="E221" s="443"/>
      <c r="F221" s="443"/>
      <c r="G221" s="443"/>
      <c r="H221" s="443"/>
      <c r="I221" s="443"/>
      <c r="J221" s="443"/>
      <c r="K221" s="443"/>
      <c r="L221" s="443"/>
      <c r="M221" s="443"/>
      <c r="N221" s="443"/>
      <c r="O221" s="443"/>
      <c r="P221" s="443"/>
      <c r="Q221" s="443"/>
      <c r="R221" s="443"/>
      <c r="S221" s="443"/>
      <c r="T221" s="443"/>
      <c r="U221" s="443"/>
      <c r="V221" s="443"/>
      <c r="W221" s="443"/>
      <c r="X221" s="443"/>
      <c r="Y221" s="443"/>
      <c r="Z221" s="443"/>
      <c r="AA221" s="443"/>
      <c r="AB221" s="443"/>
      <c r="AC221" s="443"/>
      <c r="AD221" s="443"/>
      <c r="AE221" s="443"/>
      <c r="AF221" s="443"/>
      <c r="AG221" s="443"/>
      <c r="AH221" s="443"/>
      <c r="AI221" s="443"/>
    </row>
    <row r="222" spans="2:35" x14ac:dyDescent="0.2">
      <c r="B222" s="443"/>
      <c r="C222" s="443"/>
      <c r="D222" s="443"/>
      <c r="E222" s="443"/>
      <c r="F222" s="443"/>
      <c r="G222" s="443"/>
      <c r="H222" s="443"/>
      <c r="I222" s="443"/>
      <c r="J222" s="443"/>
      <c r="K222" s="443"/>
      <c r="L222" s="443"/>
      <c r="M222" s="443"/>
      <c r="N222" s="443"/>
      <c r="O222" s="443"/>
      <c r="P222" s="443"/>
      <c r="Q222" s="443"/>
      <c r="R222" s="443"/>
      <c r="S222" s="443"/>
      <c r="T222" s="443"/>
      <c r="U222" s="443"/>
      <c r="V222" s="443"/>
      <c r="W222" s="443"/>
      <c r="X222" s="443"/>
      <c r="Y222" s="443"/>
      <c r="Z222" s="443"/>
      <c r="AA222" s="443"/>
      <c r="AB222" s="443"/>
      <c r="AC222" s="443"/>
      <c r="AD222" s="443"/>
      <c r="AE222" s="443"/>
      <c r="AF222" s="443"/>
      <c r="AG222" s="443"/>
      <c r="AH222" s="443"/>
      <c r="AI222" s="443"/>
    </row>
    <row r="223" spans="2:35" x14ac:dyDescent="0.2">
      <c r="B223" s="443"/>
      <c r="C223" s="443"/>
      <c r="D223" s="443"/>
      <c r="E223" s="443"/>
      <c r="F223" s="443"/>
      <c r="G223" s="443"/>
      <c r="H223" s="443"/>
      <c r="I223" s="443"/>
      <c r="J223" s="443"/>
      <c r="K223" s="443"/>
      <c r="L223" s="443"/>
      <c r="M223" s="443"/>
      <c r="N223" s="443"/>
      <c r="O223" s="443"/>
      <c r="P223" s="443"/>
      <c r="Q223" s="443"/>
      <c r="R223" s="443"/>
      <c r="S223" s="443"/>
      <c r="T223" s="443"/>
      <c r="U223" s="443"/>
      <c r="V223" s="443"/>
      <c r="W223" s="443"/>
      <c r="X223" s="443"/>
      <c r="Y223" s="443"/>
      <c r="Z223" s="443"/>
      <c r="AA223" s="443"/>
      <c r="AB223" s="443"/>
      <c r="AC223" s="443"/>
      <c r="AD223" s="443"/>
      <c r="AE223" s="443"/>
      <c r="AF223" s="443"/>
      <c r="AG223" s="443"/>
      <c r="AH223" s="443"/>
      <c r="AI223" s="443"/>
    </row>
    <row r="224" spans="2:35" x14ac:dyDescent="0.2">
      <c r="B224" s="443"/>
      <c r="C224" s="443"/>
      <c r="D224" s="443"/>
      <c r="E224" s="443"/>
      <c r="F224" s="443"/>
      <c r="G224" s="443"/>
      <c r="H224" s="443"/>
      <c r="I224" s="443"/>
      <c r="J224" s="443"/>
      <c r="K224" s="443"/>
      <c r="L224" s="443"/>
      <c r="M224" s="443"/>
      <c r="N224" s="443"/>
      <c r="O224" s="443"/>
      <c r="P224" s="443"/>
      <c r="Q224" s="443"/>
      <c r="R224" s="443"/>
      <c r="S224" s="443"/>
      <c r="T224" s="443"/>
      <c r="U224" s="443"/>
      <c r="V224" s="443"/>
      <c r="W224" s="443"/>
      <c r="X224" s="443"/>
      <c r="Y224" s="443"/>
      <c r="Z224" s="443"/>
      <c r="AA224" s="443"/>
      <c r="AB224" s="443"/>
      <c r="AC224" s="443"/>
      <c r="AD224" s="443"/>
      <c r="AE224" s="443"/>
      <c r="AF224" s="443"/>
      <c r="AG224" s="443"/>
      <c r="AH224" s="443"/>
      <c r="AI224" s="443"/>
    </row>
    <row r="225" spans="2:35" x14ac:dyDescent="0.2">
      <c r="B225" s="443"/>
      <c r="C225" s="443"/>
      <c r="D225" s="443"/>
      <c r="E225" s="443"/>
      <c r="F225" s="443"/>
      <c r="G225" s="443"/>
      <c r="H225" s="443"/>
      <c r="I225" s="443"/>
      <c r="J225" s="443"/>
      <c r="K225" s="443"/>
      <c r="L225" s="443"/>
      <c r="M225" s="443"/>
      <c r="N225" s="443"/>
      <c r="O225" s="443"/>
      <c r="P225" s="443"/>
      <c r="Q225" s="443"/>
      <c r="R225" s="443"/>
      <c r="S225" s="443"/>
      <c r="T225" s="443"/>
      <c r="U225" s="443"/>
      <c r="V225" s="443"/>
      <c r="W225" s="443"/>
      <c r="X225" s="443"/>
      <c r="Y225" s="443"/>
      <c r="Z225" s="443"/>
      <c r="AA225" s="443"/>
      <c r="AB225" s="443"/>
      <c r="AC225" s="443"/>
      <c r="AD225" s="443"/>
      <c r="AE225" s="443"/>
      <c r="AF225" s="443"/>
      <c r="AG225" s="443"/>
      <c r="AH225" s="443"/>
      <c r="AI225" s="443"/>
    </row>
    <row r="226" spans="2:35" x14ac:dyDescent="0.2">
      <c r="B226" s="443"/>
      <c r="C226" s="443"/>
      <c r="D226" s="443"/>
      <c r="E226" s="443"/>
      <c r="F226" s="443"/>
      <c r="G226" s="443"/>
      <c r="H226" s="443"/>
      <c r="I226" s="443"/>
      <c r="J226" s="443"/>
      <c r="K226" s="443"/>
      <c r="L226" s="443"/>
      <c r="M226" s="443"/>
      <c r="N226" s="443"/>
      <c r="O226" s="443"/>
      <c r="P226" s="443"/>
      <c r="Q226" s="443"/>
      <c r="R226" s="443"/>
      <c r="S226" s="443"/>
      <c r="T226" s="443"/>
      <c r="U226" s="443"/>
      <c r="V226" s="443"/>
      <c r="W226" s="443"/>
      <c r="X226" s="443"/>
      <c r="Y226" s="443"/>
      <c r="Z226" s="443"/>
      <c r="AA226" s="443"/>
      <c r="AB226" s="443"/>
      <c r="AC226" s="443"/>
      <c r="AD226" s="443"/>
      <c r="AE226" s="443"/>
      <c r="AF226" s="443"/>
      <c r="AG226" s="443"/>
      <c r="AH226" s="443"/>
      <c r="AI226" s="443"/>
    </row>
    <row r="227" spans="2:35" x14ac:dyDescent="0.2">
      <c r="B227" s="443"/>
      <c r="C227" s="443"/>
      <c r="D227" s="443"/>
      <c r="E227" s="443"/>
      <c r="F227" s="443"/>
      <c r="G227" s="443"/>
      <c r="H227" s="443"/>
      <c r="I227" s="443"/>
      <c r="J227" s="443"/>
      <c r="K227" s="443"/>
      <c r="L227" s="443"/>
      <c r="M227" s="443"/>
      <c r="N227" s="443"/>
      <c r="O227" s="443"/>
      <c r="P227" s="443"/>
      <c r="Q227" s="443"/>
      <c r="R227" s="443"/>
      <c r="S227" s="443"/>
      <c r="T227" s="443"/>
      <c r="U227" s="443"/>
      <c r="V227" s="443"/>
      <c r="W227" s="443"/>
      <c r="X227" s="443"/>
      <c r="Y227" s="443"/>
      <c r="Z227" s="443"/>
      <c r="AA227" s="443"/>
      <c r="AB227" s="443"/>
      <c r="AC227" s="443"/>
      <c r="AD227" s="443"/>
      <c r="AE227" s="443"/>
      <c r="AF227" s="443"/>
      <c r="AG227" s="443"/>
      <c r="AH227" s="443"/>
      <c r="AI227" s="443"/>
    </row>
    <row r="228" spans="2:35" x14ac:dyDescent="0.2">
      <c r="B228" s="443"/>
      <c r="C228" s="443"/>
      <c r="D228" s="443"/>
      <c r="E228" s="443"/>
      <c r="F228" s="443"/>
      <c r="G228" s="443"/>
      <c r="H228" s="443"/>
      <c r="I228" s="443"/>
      <c r="J228" s="443"/>
      <c r="K228" s="443"/>
      <c r="L228" s="443"/>
      <c r="M228" s="443"/>
      <c r="N228" s="443"/>
      <c r="O228" s="443"/>
      <c r="P228" s="443"/>
      <c r="Q228" s="443"/>
      <c r="R228" s="443"/>
      <c r="S228" s="443"/>
      <c r="T228" s="443"/>
      <c r="U228" s="443"/>
      <c r="V228" s="443"/>
      <c r="W228" s="443"/>
      <c r="X228" s="443"/>
      <c r="Y228" s="443"/>
      <c r="Z228" s="443"/>
      <c r="AA228" s="443"/>
      <c r="AB228" s="443"/>
      <c r="AC228" s="443"/>
      <c r="AD228" s="443"/>
      <c r="AE228" s="443"/>
      <c r="AF228" s="443"/>
      <c r="AG228" s="443"/>
      <c r="AH228" s="443"/>
      <c r="AI228" s="443"/>
    </row>
    <row r="229" spans="2:35" x14ac:dyDescent="0.2">
      <c r="B229" s="443"/>
      <c r="C229" s="443"/>
      <c r="D229" s="443"/>
      <c r="E229" s="443"/>
      <c r="F229" s="443"/>
      <c r="G229" s="443"/>
      <c r="H229" s="443"/>
      <c r="I229" s="443"/>
      <c r="J229" s="443"/>
      <c r="K229" s="443"/>
      <c r="L229" s="443"/>
      <c r="M229" s="443"/>
      <c r="N229" s="443"/>
      <c r="O229" s="443"/>
      <c r="P229" s="443"/>
      <c r="Q229" s="443"/>
      <c r="R229" s="443"/>
      <c r="S229" s="443"/>
      <c r="T229" s="443"/>
      <c r="U229" s="443"/>
      <c r="V229" s="443"/>
      <c r="W229" s="443"/>
      <c r="X229" s="443"/>
      <c r="Y229" s="443"/>
      <c r="Z229" s="443"/>
      <c r="AA229" s="443"/>
      <c r="AB229" s="443"/>
      <c r="AC229" s="443"/>
      <c r="AD229" s="443"/>
      <c r="AE229" s="443"/>
      <c r="AF229" s="443"/>
      <c r="AG229" s="443"/>
      <c r="AH229" s="443"/>
      <c r="AI229" s="443"/>
    </row>
    <row r="230" spans="2:35" x14ac:dyDescent="0.2">
      <c r="B230" s="443"/>
      <c r="C230" s="443"/>
      <c r="D230" s="443"/>
      <c r="E230" s="443"/>
      <c r="F230" s="443"/>
      <c r="G230" s="443"/>
      <c r="H230" s="443"/>
      <c r="I230" s="443"/>
      <c r="J230" s="443"/>
      <c r="K230" s="443"/>
      <c r="L230" s="443"/>
      <c r="M230" s="443"/>
      <c r="N230" s="443"/>
      <c r="O230" s="443"/>
      <c r="P230" s="443"/>
      <c r="Q230" s="443"/>
      <c r="R230" s="443"/>
      <c r="S230" s="443"/>
      <c r="T230" s="443"/>
      <c r="U230" s="443"/>
      <c r="V230" s="443"/>
      <c r="W230" s="443"/>
      <c r="X230" s="443"/>
      <c r="Y230" s="443"/>
      <c r="Z230" s="443"/>
      <c r="AA230" s="443"/>
      <c r="AB230" s="443"/>
      <c r="AC230" s="443"/>
      <c r="AD230" s="443"/>
      <c r="AE230" s="443"/>
      <c r="AF230" s="443"/>
      <c r="AG230" s="443"/>
      <c r="AH230" s="443"/>
      <c r="AI230" s="443"/>
    </row>
    <row r="231" spans="2:35" x14ac:dyDescent="0.2">
      <c r="B231" s="443"/>
      <c r="C231" s="443"/>
      <c r="D231" s="443"/>
      <c r="E231" s="443"/>
      <c r="F231" s="443"/>
      <c r="G231" s="443"/>
      <c r="H231" s="443"/>
      <c r="I231" s="443"/>
      <c r="J231" s="443"/>
      <c r="K231" s="443"/>
      <c r="L231" s="443"/>
      <c r="M231" s="443"/>
      <c r="N231" s="443"/>
      <c r="O231" s="443"/>
      <c r="P231" s="443"/>
      <c r="Q231" s="443"/>
      <c r="R231" s="443"/>
      <c r="S231" s="443"/>
      <c r="T231" s="443"/>
      <c r="U231" s="443"/>
      <c r="V231" s="443"/>
      <c r="W231" s="443"/>
      <c r="X231" s="443"/>
      <c r="Y231" s="443"/>
      <c r="Z231" s="443"/>
      <c r="AA231" s="443"/>
      <c r="AB231" s="443"/>
      <c r="AC231" s="443"/>
      <c r="AD231" s="443"/>
      <c r="AE231" s="443"/>
      <c r="AF231" s="443"/>
      <c r="AG231" s="443"/>
      <c r="AH231" s="443"/>
      <c r="AI231" s="443"/>
    </row>
    <row r="232" spans="2:35" x14ac:dyDescent="0.2">
      <c r="B232" s="443"/>
      <c r="C232" s="443"/>
      <c r="D232" s="443"/>
      <c r="E232" s="443"/>
      <c r="F232" s="443"/>
      <c r="G232" s="443"/>
      <c r="H232" s="443"/>
      <c r="I232" s="443"/>
      <c r="J232" s="443"/>
      <c r="K232" s="443"/>
      <c r="L232" s="443"/>
      <c r="M232" s="443"/>
      <c r="N232" s="443"/>
      <c r="O232" s="443"/>
      <c r="P232" s="443"/>
      <c r="Q232" s="443"/>
      <c r="R232" s="443"/>
      <c r="S232" s="443"/>
      <c r="T232" s="443"/>
      <c r="U232" s="443"/>
      <c r="V232" s="443"/>
      <c r="W232" s="443"/>
      <c r="X232" s="443"/>
      <c r="Y232" s="443"/>
      <c r="Z232" s="443"/>
      <c r="AA232" s="443"/>
      <c r="AB232" s="443"/>
      <c r="AC232" s="443"/>
      <c r="AD232" s="443"/>
      <c r="AE232" s="443"/>
      <c r="AF232" s="443"/>
      <c r="AG232" s="443"/>
      <c r="AH232" s="443"/>
      <c r="AI232" s="443"/>
    </row>
    <row r="233" spans="2:35" x14ac:dyDescent="0.2">
      <c r="B233" s="443"/>
      <c r="C233" s="443"/>
      <c r="D233" s="443"/>
      <c r="E233" s="443"/>
      <c r="F233" s="443"/>
      <c r="G233" s="443"/>
      <c r="H233" s="443"/>
      <c r="I233" s="443"/>
      <c r="J233" s="443"/>
      <c r="K233" s="443"/>
      <c r="L233" s="443"/>
      <c r="M233" s="443"/>
      <c r="N233" s="443"/>
      <c r="O233" s="443"/>
      <c r="P233" s="443"/>
      <c r="Q233" s="443"/>
      <c r="R233" s="443"/>
      <c r="S233" s="443"/>
      <c r="T233" s="443"/>
      <c r="U233" s="443"/>
      <c r="V233" s="443"/>
      <c r="W233" s="443"/>
      <c r="X233" s="443"/>
      <c r="Y233" s="443"/>
      <c r="Z233" s="443"/>
      <c r="AA233" s="443"/>
      <c r="AB233" s="443"/>
      <c r="AC233" s="443"/>
      <c r="AD233" s="443"/>
      <c r="AE233" s="443"/>
      <c r="AF233" s="443"/>
      <c r="AG233" s="443"/>
      <c r="AH233" s="443"/>
      <c r="AI233" s="443"/>
    </row>
    <row r="234" spans="2:35" x14ac:dyDescent="0.2">
      <c r="B234" s="443"/>
      <c r="C234" s="443"/>
      <c r="D234" s="443"/>
      <c r="E234" s="443"/>
      <c r="F234" s="443"/>
      <c r="G234" s="443"/>
      <c r="H234" s="443"/>
      <c r="I234" s="443"/>
      <c r="J234" s="443"/>
      <c r="K234" s="443"/>
      <c r="L234" s="443"/>
      <c r="M234" s="443"/>
      <c r="N234" s="443"/>
      <c r="O234" s="443"/>
      <c r="P234" s="443"/>
      <c r="Q234" s="443"/>
      <c r="R234" s="443"/>
      <c r="S234" s="443"/>
      <c r="T234" s="443"/>
      <c r="U234" s="443"/>
      <c r="V234" s="443"/>
      <c r="W234" s="443"/>
      <c r="X234" s="443"/>
      <c r="Y234" s="443"/>
      <c r="Z234" s="443"/>
      <c r="AA234" s="443"/>
      <c r="AB234" s="443"/>
      <c r="AC234" s="443"/>
      <c r="AD234" s="443"/>
      <c r="AE234" s="443"/>
      <c r="AF234" s="443"/>
      <c r="AG234" s="443"/>
      <c r="AH234" s="443"/>
      <c r="AI234" s="443"/>
    </row>
    <row r="235" spans="2:35" x14ac:dyDescent="0.2">
      <c r="B235" s="443"/>
      <c r="C235" s="443"/>
      <c r="D235" s="443"/>
      <c r="E235" s="443"/>
      <c r="F235" s="443"/>
      <c r="G235" s="443"/>
      <c r="H235" s="443"/>
      <c r="I235" s="443"/>
      <c r="J235" s="443"/>
      <c r="K235" s="443"/>
      <c r="L235" s="443"/>
      <c r="M235" s="443"/>
      <c r="N235" s="443"/>
      <c r="O235" s="443"/>
      <c r="P235" s="443"/>
      <c r="Q235" s="443"/>
      <c r="R235" s="443"/>
      <c r="S235" s="443"/>
      <c r="T235" s="443"/>
      <c r="U235" s="443"/>
      <c r="V235" s="443"/>
      <c r="W235" s="443"/>
      <c r="X235" s="443"/>
      <c r="Y235" s="443"/>
      <c r="Z235" s="443"/>
      <c r="AA235" s="443"/>
      <c r="AB235" s="443"/>
      <c r="AC235" s="443"/>
      <c r="AD235" s="443"/>
      <c r="AE235" s="443"/>
      <c r="AF235" s="443"/>
      <c r="AG235" s="443"/>
      <c r="AH235" s="443"/>
      <c r="AI235" s="443"/>
    </row>
    <row r="236" spans="2:35" x14ac:dyDescent="0.2">
      <c r="B236" s="443"/>
      <c r="C236" s="443"/>
      <c r="D236" s="443"/>
      <c r="E236" s="443"/>
      <c r="F236" s="443"/>
      <c r="G236" s="443"/>
      <c r="H236" s="443"/>
      <c r="I236" s="443"/>
      <c r="J236" s="443"/>
      <c r="K236" s="443"/>
      <c r="L236" s="443"/>
      <c r="M236" s="443"/>
      <c r="N236" s="443"/>
      <c r="O236" s="443"/>
      <c r="P236" s="443"/>
      <c r="Q236" s="443"/>
      <c r="R236" s="443"/>
      <c r="S236" s="443"/>
      <c r="T236" s="443"/>
      <c r="U236" s="443"/>
      <c r="V236" s="443"/>
      <c r="W236" s="443"/>
      <c r="X236" s="443"/>
      <c r="Y236" s="443"/>
      <c r="Z236" s="443"/>
      <c r="AA236" s="443"/>
      <c r="AB236" s="443"/>
      <c r="AC236" s="443"/>
      <c r="AD236" s="443"/>
      <c r="AE236" s="443"/>
      <c r="AF236" s="443"/>
      <c r="AG236" s="443"/>
      <c r="AH236" s="443"/>
      <c r="AI236" s="443"/>
    </row>
    <row r="237" spans="2:35" x14ac:dyDescent="0.2">
      <c r="B237" s="443"/>
      <c r="C237" s="443"/>
      <c r="D237" s="443"/>
      <c r="E237" s="443"/>
      <c r="F237" s="443"/>
      <c r="G237" s="443"/>
      <c r="H237" s="443"/>
      <c r="I237" s="443"/>
      <c r="J237" s="443"/>
      <c r="K237" s="443"/>
      <c r="L237" s="443"/>
      <c r="M237" s="443"/>
      <c r="N237" s="443"/>
      <c r="O237" s="443"/>
      <c r="P237" s="443"/>
      <c r="Q237" s="443"/>
      <c r="R237" s="443"/>
      <c r="S237" s="443"/>
      <c r="T237" s="443"/>
      <c r="U237" s="443"/>
      <c r="V237" s="443"/>
      <c r="W237" s="443"/>
      <c r="X237" s="443"/>
      <c r="Y237" s="443"/>
      <c r="Z237" s="443"/>
      <c r="AA237" s="443"/>
      <c r="AB237" s="443"/>
      <c r="AC237" s="443"/>
      <c r="AD237" s="443"/>
      <c r="AE237" s="443"/>
      <c r="AF237" s="443"/>
      <c r="AG237" s="443"/>
      <c r="AH237" s="443"/>
      <c r="AI237" s="443"/>
    </row>
    <row r="238" spans="2:35" x14ac:dyDescent="0.2">
      <c r="B238" s="443"/>
      <c r="C238" s="443"/>
      <c r="D238" s="443"/>
      <c r="E238" s="443"/>
      <c r="F238" s="443"/>
      <c r="G238" s="443"/>
      <c r="H238" s="443"/>
      <c r="I238" s="443"/>
      <c r="J238" s="443"/>
      <c r="K238" s="443"/>
      <c r="L238" s="443"/>
      <c r="M238" s="443"/>
      <c r="N238" s="443"/>
      <c r="O238" s="443"/>
      <c r="P238" s="443"/>
      <c r="Q238" s="443"/>
      <c r="R238" s="443"/>
      <c r="S238" s="443"/>
      <c r="T238" s="443"/>
      <c r="U238" s="443"/>
      <c r="V238" s="443"/>
      <c r="W238" s="443"/>
      <c r="X238" s="443"/>
      <c r="Y238" s="443"/>
      <c r="Z238" s="443"/>
      <c r="AA238" s="443"/>
      <c r="AB238" s="443"/>
      <c r="AC238" s="443"/>
      <c r="AD238" s="443"/>
      <c r="AE238" s="443"/>
      <c r="AF238" s="443"/>
      <c r="AG238" s="443"/>
      <c r="AH238" s="443"/>
      <c r="AI238" s="443"/>
    </row>
    <row r="239" spans="2:35" x14ac:dyDescent="0.2">
      <c r="B239" s="443"/>
      <c r="C239" s="443"/>
      <c r="D239" s="443"/>
      <c r="E239" s="443"/>
      <c r="F239" s="443"/>
      <c r="G239" s="443"/>
      <c r="H239" s="443"/>
      <c r="I239" s="443"/>
      <c r="J239" s="443"/>
      <c r="K239" s="443"/>
      <c r="L239" s="443"/>
      <c r="M239" s="443"/>
      <c r="N239" s="443"/>
      <c r="O239" s="443"/>
      <c r="P239" s="443"/>
      <c r="Q239" s="443"/>
      <c r="R239" s="443"/>
      <c r="S239" s="443"/>
      <c r="T239" s="443"/>
      <c r="U239" s="443"/>
      <c r="V239" s="443"/>
      <c r="W239" s="443"/>
      <c r="X239" s="443"/>
      <c r="Y239" s="443"/>
      <c r="Z239" s="443"/>
      <c r="AA239" s="443"/>
      <c r="AB239" s="443"/>
      <c r="AC239" s="443"/>
      <c r="AD239" s="443"/>
      <c r="AE239" s="443"/>
      <c r="AF239" s="443"/>
      <c r="AG239" s="443"/>
      <c r="AH239" s="443"/>
      <c r="AI239" s="443"/>
    </row>
    <row r="240" spans="2:35" x14ac:dyDescent="0.2">
      <c r="B240" s="443"/>
      <c r="C240" s="443"/>
      <c r="D240" s="443"/>
      <c r="E240" s="443"/>
      <c r="F240" s="443"/>
      <c r="G240" s="443"/>
      <c r="H240" s="443"/>
      <c r="I240" s="443"/>
      <c r="J240" s="443"/>
      <c r="K240" s="443"/>
      <c r="L240" s="443"/>
      <c r="M240" s="443"/>
      <c r="N240" s="443"/>
      <c r="O240" s="443"/>
      <c r="P240" s="443"/>
      <c r="Q240" s="443"/>
      <c r="R240" s="443"/>
      <c r="S240" s="443"/>
      <c r="T240" s="443"/>
      <c r="U240" s="443"/>
      <c r="V240" s="443"/>
      <c r="W240" s="443"/>
      <c r="X240" s="443"/>
      <c r="Y240" s="443"/>
      <c r="Z240" s="443"/>
      <c r="AA240" s="443"/>
      <c r="AB240" s="443"/>
      <c r="AC240" s="443"/>
      <c r="AD240" s="443"/>
      <c r="AE240" s="443"/>
      <c r="AF240" s="443"/>
      <c r="AG240" s="443"/>
      <c r="AH240" s="443"/>
      <c r="AI240" s="443"/>
    </row>
    <row r="241" spans="2:35" x14ac:dyDescent="0.2">
      <c r="B241" s="443"/>
      <c r="C241" s="443"/>
      <c r="D241" s="443"/>
      <c r="E241" s="443"/>
      <c r="F241" s="443"/>
      <c r="G241" s="443"/>
      <c r="H241" s="443"/>
      <c r="I241" s="443"/>
      <c r="J241" s="443"/>
      <c r="K241" s="443"/>
      <c r="L241" s="443"/>
      <c r="M241" s="443"/>
      <c r="N241" s="443"/>
      <c r="O241" s="443"/>
      <c r="P241" s="443"/>
      <c r="Q241" s="443"/>
      <c r="R241" s="443"/>
      <c r="S241" s="443"/>
      <c r="T241" s="443"/>
      <c r="U241" s="443"/>
      <c r="V241" s="443"/>
      <c r="W241" s="443"/>
      <c r="X241" s="443"/>
      <c r="Y241" s="443"/>
      <c r="Z241" s="443"/>
      <c r="AA241" s="443"/>
      <c r="AB241" s="443"/>
      <c r="AC241" s="443"/>
      <c r="AD241" s="443"/>
      <c r="AE241" s="443"/>
      <c r="AF241" s="443"/>
      <c r="AG241" s="443"/>
      <c r="AH241" s="443"/>
      <c r="AI241" s="443"/>
    </row>
    <row r="242" spans="2:35" x14ac:dyDescent="0.2">
      <c r="B242" s="443"/>
      <c r="C242" s="443"/>
      <c r="D242" s="443"/>
      <c r="E242" s="443"/>
      <c r="F242" s="443"/>
      <c r="G242" s="443"/>
      <c r="H242" s="443"/>
      <c r="I242" s="443"/>
      <c r="J242" s="443"/>
      <c r="K242" s="443"/>
      <c r="L242" s="443"/>
      <c r="M242" s="443"/>
      <c r="N242" s="443"/>
      <c r="O242" s="443"/>
      <c r="P242" s="443"/>
      <c r="Q242" s="443"/>
      <c r="R242" s="443"/>
      <c r="S242" s="443"/>
      <c r="T242" s="443"/>
      <c r="U242" s="443"/>
      <c r="V242" s="443"/>
      <c r="W242" s="443"/>
      <c r="X242" s="443"/>
      <c r="Y242" s="443"/>
      <c r="Z242" s="443"/>
      <c r="AA242" s="443"/>
      <c r="AB242" s="443"/>
      <c r="AC242" s="443"/>
      <c r="AD242" s="443"/>
      <c r="AE242" s="443"/>
      <c r="AF242" s="443"/>
      <c r="AG242" s="443"/>
      <c r="AH242" s="443"/>
      <c r="AI242" s="443"/>
    </row>
    <row r="243" spans="2:35" x14ac:dyDescent="0.2">
      <c r="B243" s="443"/>
      <c r="C243" s="443"/>
      <c r="D243" s="443"/>
      <c r="E243" s="443"/>
      <c r="F243" s="443"/>
      <c r="G243" s="443"/>
      <c r="H243" s="443"/>
      <c r="I243" s="443"/>
      <c r="J243" s="443"/>
      <c r="K243" s="443"/>
      <c r="L243" s="443"/>
      <c r="M243" s="443"/>
      <c r="N243" s="443"/>
      <c r="O243" s="443"/>
      <c r="P243" s="443"/>
      <c r="Q243" s="443"/>
      <c r="R243" s="443"/>
      <c r="S243" s="443"/>
      <c r="T243" s="443"/>
      <c r="U243" s="443"/>
      <c r="V243" s="443"/>
      <c r="W243" s="443"/>
      <c r="X243" s="443"/>
      <c r="Y243" s="443"/>
      <c r="Z243" s="443"/>
      <c r="AA243" s="443"/>
      <c r="AB243" s="443"/>
      <c r="AC243" s="443"/>
      <c r="AD243" s="443"/>
      <c r="AE243" s="443"/>
      <c r="AF243" s="443"/>
      <c r="AG243" s="443"/>
      <c r="AH243" s="443"/>
      <c r="AI243" s="443"/>
    </row>
    <row r="244" spans="2:35" x14ac:dyDescent="0.2">
      <c r="B244" s="443"/>
      <c r="C244" s="443"/>
      <c r="D244" s="443"/>
      <c r="E244" s="443"/>
      <c r="F244" s="443"/>
      <c r="G244" s="443"/>
      <c r="H244" s="443"/>
      <c r="I244" s="443"/>
      <c r="J244" s="443"/>
      <c r="K244" s="443"/>
      <c r="L244" s="443"/>
      <c r="M244" s="443"/>
      <c r="N244" s="443"/>
      <c r="O244" s="443"/>
      <c r="P244" s="443"/>
      <c r="Q244" s="443"/>
      <c r="R244" s="443"/>
      <c r="S244" s="443"/>
      <c r="T244" s="443"/>
      <c r="U244" s="443"/>
      <c r="V244" s="443"/>
      <c r="W244" s="443"/>
      <c r="X244" s="443"/>
      <c r="Y244" s="443"/>
      <c r="Z244" s="443"/>
      <c r="AA244" s="443"/>
      <c r="AB244" s="443"/>
      <c r="AC244" s="443"/>
      <c r="AD244" s="443"/>
      <c r="AE244" s="443"/>
      <c r="AF244" s="443"/>
      <c r="AG244" s="443"/>
      <c r="AH244" s="443"/>
      <c r="AI244" s="443"/>
    </row>
    <row r="245" spans="2:35" x14ac:dyDescent="0.2">
      <c r="B245" s="443"/>
      <c r="C245" s="443"/>
      <c r="D245" s="443"/>
      <c r="E245" s="443"/>
      <c r="F245" s="443"/>
      <c r="G245" s="443"/>
      <c r="H245" s="443"/>
      <c r="I245" s="443"/>
      <c r="J245" s="443"/>
      <c r="K245" s="443"/>
      <c r="L245" s="443"/>
      <c r="M245" s="443"/>
      <c r="N245" s="443"/>
      <c r="O245" s="443"/>
      <c r="P245" s="443"/>
      <c r="Q245" s="443"/>
      <c r="R245" s="443"/>
      <c r="S245" s="443"/>
      <c r="T245" s="443"/>
      <c r="U245" s="443"/>
      <c r="V245" s="443"/>
      <c r="W245" s="443"/>
      <c r="X245" s="443"/>
      <c r="Y245" s="443"/>
      <c r="Z245" s="443"/>
      <c r="AA245" s="443"/>
      <c r="AB245" s="443"/>
      <c r="AC245" s="443"/>
      <c r="AD245" s="443"/>
      <c r="AE245" s="443"/>
      <c r="AF245" s="443"/>
      <c r="AG245" s="443"/>
      <c r="AH245" s="443"/>
      <c r="AI245" s="443"/>
    </row>
    <row r="246" spans="2:35" x14ac:dyDescent="0.2">
      <c r="B246" s="443"/>
      <c r="C246" s="443"/>
      <c r="D246" s="443"/>
      <c r="E246" s="443"/>
      <c r="F246" s="443"/>
      <c r="G246" s="443"/>
      <c r="H246" s="443"/>
      <c r="I246" s="443"/>
      <c r="J246" s="443"/>
      <c r="K246" s="443"/>
      <c r="L246" s="443"/>
      <c r="M246" s="443"/>
      <c r="N246" s="443"/>
      <c r="O246" s="443"/>
      <c r="P246" s="443"/>
      <c r="Q246" s="443"/>
      <c r="R246" s="443"/>
      <c r="S246" s="443"/>
      <c r="T246" s="443"/>
      <c r="U246" s="443"/>
      <c r="V246" s="443"/>
      <c r="W246" s="443"/>
      <c r="X246" s="443"/>
      <c r="Y246" s="443"/>
      <c r="Z246" s="443"/>
      <c r="AA246" s="443"/>
      <c r="AB246" s="443"/>
      <c r="AC246" s="443"/>
      <c r="AD246" s="443"/>
      <c r="AE246" s="443"/>
      <c r="AF246" s="443"/>
      <c r="AG246" s="443"/>
      <c r="AH246" s="443"/>
      <c r="AI246" s="443"/>
    </row>
    <row r="247" spans="2:35" x14ac:dyDescent="0.2">
      <c r="B247" s="443"/>
      <c r="C247" s="443"/>
      <c r="D247" s="443"/>
      <c r="E247" s="443"/>
      <c r="F247" s="443"/>
      <c r="G247" s="443"/>
      <c r="H247" s="443"/>
      <c r="I247" s="443"/>
      <c r="J247" s="443"/>
      <c r="K247" s="443"/>
      <c r="L247" s="443"/>
      <c r="M247" s="443"/>
      <c r="N247" s="443"/>
      <c r="O247" s="443"/>
      <c r="P247" s="443"/>
      <c r="Q247" s="443"/>
      <c r="R247" s="443"/>
      <c r="S247" s="443"/>
      <c r="T247" s="443"/>
      <c r="U247" s="443"/>
      <c r="V247" s="443"/>
      <c r="W247" s="443"/>
      <c r="X247" s="443"/>
      <c r="Y247" s="443"/>
      <c r="Z247" s="443"/>
      <c r="AA247" s="443"/>
      <c r="AB247" s="443"/>
      <c r="AC247" s="443"/>
      <c r="AD247" s="443"/>
      <c r="AE247" s="443"/>
      <c r="AF247" s="443"/>
      <c r="AG247" s="443"/>
      <c r="AH247" s="443"/>
      <c r="AI247" s="443"/>
    </row>
    <row r="248" spans="2:35" x14ac:dyDescent="0.2">
      <c r="B248" s="443"/>
      <c r="C248" s="443"/>
      <c r="D248" s="443"/>
      <c r="E248" s="443"/>
      <c r="F248" s="443"/>
      <c r="G248" s="443"/>
      <c r="H248" s="443"/>
      <c r="I248" s="443"/>
      <c r="J248" s="443"/>
      <c r="K248" s="443"/>
      <c r="L248" s="443"/>
      <c r="M248" s="443"/>
      <c r="N248" s="443"/>
      <c r="O248" s="443"/>
      <c r="P248" s="443"/>
      <c r="Q248" s="443"/>
      <c r="R248" s="443"/>
      <c r="S248" s="443"/>
      <c r="T248" s="443"/>
      <c r="U248" s="443"/>
      <c r="V248" s="443"/>
      <c r="W248" s="443"/>
      <c r="X248" s="443"/>
      <c r="Y248" s="443"/>
      <c r="Z248" s="443"/>
      <c r="AA248" s="443"/>
      <c r="AB248" s="443"/>
      <c r="AC248" s="443"/>
      <c r="AD248" s="443"/>
      <c r="AE248" s="443"/>
      <c r="AF248" s="443"/>
      <c r="AG248" s="443"/>
      <c r="AH248" s="443"/>
      <c r="AI248" s="443"/>
    </row>
    <row r="249" spans="2:35" x14ac:dyDescent="0.2">
      <c r="B249" s="443"/>
      <c r="C249" s="443"/>
      <c r="D249" s="443"/>
      <c r="E249" s="443"/>
      <c r="F249" s="443"/>
      <c r="G249" s="443"/>
      <c r="H249" s="443"/>
      <c r="I249" s="443"/>
      <c r="J249" s="443"/>
      <c r="K249" s="443"/>
      <c r="L249" s="443"/>
      <c r="M249" s="443"/>
      <c r="N249" s="443"/>
      <c r="O249" s="443"/>
      <c r="P249" s="443"/>
      <c r="Q249" s="443"/>
      <c r="R249" s="443"/>
      <c r="S249" s="443"/>
      <c r="T249" s="443"/>
      <c r="U249" s="443"/>
      <c r="V249" s="443"/>
      <c r="W249" s="443"/>
      <c r="X249" s="443"/>
      <c r="Y249" s="443"/>
      <c r="Z249" s="443"/>
      <c r="AA249" s="443"/>
      <c r="AB249" s="443"/>
      <c r="AC249" s="443"/>
      <c r="AD249" s="443"/>
      <c r="AE249" s="443"/>
      <c r="AF249" s="443"/>
      <c r="AG249" s="443"/>
      <c r="AH249" s="443"/>
      <c r="AI249" s="443"/>
    </row>
    <row r="250" spans="2:35" x14ac:dyDescent="0.2">
      <c r="B250" s="443"/>
      <c r="C250" s="443"/>
      <c r="D250" s="443"/>
      <c r="E250" s="443"/>
      <c r="F250" s="443"/>
      <c r="G250" s="443"/>
      <c r="H250" s="443"/>
      <c r="I250" s="443"/>
      <c r="J250" s="443"/>
      <c r="K250" s="443"/>
      <c r="L250" s="443"/>
      <c r="M250" s="443"/>
      <c r="N250" s="443"/>
      <c r="O250" s="443"/>
      <c r="P250" s="443"/>
      <c r="Q250" s="443"/>
      <c r="R250" s="443"/>
      <c r="S250" s="443"/>
      <c r="T250" s="443"/>
      <c r="U250" s="443"/>
      <c r="V250" s="443"/>
      <c r="W250" s="443"/>
      <c r="X250" s="443"/>
      <c r="Y250" s="443"/>
      <c r="Z250" s="443"/>
      <c r="AA250" s="443"/>
      <c r="AB250" s="443"/>
      <c r="AC250" s="443"/>
      <c r="AD250" s="443"/>
      <c r="AE250" s="443"/>
      <c r="AF250" s="443"/>
      <c r="AG250" s="443"/>
      <c r="AH250" s="443"/>
      <c r="AI250" s="443"/>
    </row>
    <row r="251" spans="2:35" x14ac:dyDescent="0.2">
      <c r="B251" s="443"/>
      <c r="C251" s="443"/>
      <c r="D251" s="443"/>
      <c r="E251" s="443"/>
      <c r="F251" s="443"/>
      <c r="G251" s="443"/>
      <c r="H251" s="443"/>
      <c r="I251" s="443"/>
      <c r="J251" s="443"/>
      <c r="K251" s="443"/>
      <c r="L251" s="443"/>
      <c r="M251" s="443"/>
      <c r="N251" s="443"/>
      <c r="O251" s="443"/>
      <c r="P251" s="443"/>
      <c r="Q251" s="443"/>
      <c r="R251" s="443"/>
      <c r="S251" s="443"/>
      <c r="T251" s="443"/>
      <c r="U251" s="443"/>
      <c r="V251" s="443"/>
      <c r="W251" s="443"/>
      <c r="X251" s="443"/>
      <c r="Y251" s="443"/>
      <c r="Z251" s="443"/>
      <c r="AA251" s="443"/>
      <c r="AB251" s="443"/>
      <c r="AC251" s="443"/>
      <c r="AD251" s="443"/>
      <c r="AE251" s="443"/>
      <c r="AF251" s="443"/>
      <c r="AG251" s="443"/>
      <c r="AH251" s="443"/>
      <c r="AI251" s="443"/>
    </row>
    <row r="252" spans="2:35" x14ac:dyDescent="0.2">
      <c r="B252" s="443"/>
      <c r="C252" s="443"/>
      <c r="D252" s="443"/>
      <c r="E252" s="443"/>
      <c r="F252" s="443"/>
      <c r="G252" s="443"/>
      <c r="H252" s="443"/>
      <c r="I252" s="443"/>
      <c r="J252" s="443"/>
      <c r="K252" s="443"/>
      <c r="L252" s="443"/>
      <c r="M252" s="443"/>
      <c r="N252" s="443"/>
      <c r="O252" s="443"/>
      <c r="P252" s="443"/>
      <c r="Q252" s="443"/>
      <c r="R252" s="443"/>
      <c r="S252" s="443"/>
      <c r="T252" s="443"/>
      <c r="U252" s="443"/>
      <c r="V252" s="443"/>
      <c r="W252" s="443"/>
      <c r="X252" s="443"/>
      <c r="Y252" s="443"/>
      <c r="Z252" s="443"/>
      <c r="AA252" s="443"/>
      <c r="AB252" s="443"/>
      <c r="AC252" s="443"/>
      <c r="AD252" s="443"/>
      <c r="AE252" s="443"/>
      <c r="AF252" s="443"/>
      <c r="AG252" s="443"/>
      <c r="AH252" s="443"/>
      <c r="AI252" s="443"/>
    </row>
    <row r="253" spans="2:35" x14ac:dyDescent="0.2">
      <c r="B253" s="443"/>
      <c r="C253" s="443"/>
      <c r="D253" s="443"/>
      <c r="E253" s="443"/>
      <c r="F253" s="443"/>
      <c r="G253" s="443"/>
      <c r="H253" s="443"/>
      <c r="I253" s="443"/>
      <c r="J253" s="443"/>
      <c r="K253" s="443"/>
      <c r="L253" s="443"/>
      <c r="M253" s="443"/>
      <c r="N253" s="443"/>
      <c r="O253" s="443"/>
      <c r="P253" s="443"/>
      <c r="Q253" s="443"/>
      <c r="R253" s="443"/>
      <c r="S253" s="443"/>
      <c r="T253" s="443"/>
      <c r="U253" s="443"/>
      <c r="V253" s="443"/>
      <c r="W253" s="443"/>
      <c r="X253" s="443"/>
      <c r="Y253" s="443"/>
      <c r="Z253" s="443"/>
      <c r="AA253" s="443"/>
      <c r="AB253" s="443"/>
      <c r="AC253" s="443"/>
      <c r="AD253" s="443"/>
      <c r="AE253" s="443"/>
      <c r="AF253" s="443"/>
      <c r="AG253" s="443"/>
      <c r="AH253" s="443"/>
      <c r="AI253" s="443"/>
    </row>
    <row r="254" spans="2:35" x14ac:dyDescent="0.2">
      <c r="B254" s="443"/>
      <c r="C254" s="443"/>
      <c r="D254" s="443"/>
      <c r="E254" s="443"/>
      <c r="F254" s="443"/>
      <c r="G254" s="443"/>
      <c r="H254" s="443"/>
      <c r="I254" s="443"/>
      <c r="J254" s="443"/>
      <c r="K254" s="443"/>
      <c r="L254" s="443"/>
      <c r="M254" s="443"/>
      <c r="N254" s="443"/>
      <c r="O254" s="443"/>
      <c r="P254" s="443"/>
      <c r="Q254" s="443"/>
      <c r="R254" s="443"/>
      <c r="S254" s="443"/>
      <c r="T254" s="443"/>
      <c r="U254" s="443"/>
      <c r="V254" s="443"/>
      <c r="W254" s="443"/>
      <c r="X254" s="443"/>
      <c r="Y254" s="443"/>
      <c r="Z254" s="443"/>
      <c r="AA254" s="443"/>
      <c r="AB254" s="443"/>
      <c r="AC254" s="443"/>
      <c r="AD254" s="443"/>
      <c r="AE254" s="443"/>
      <c r="AF254" s="443"/>
      <c r="AG254" s="443"/>
      <c r="AH254" s="443"/>
      <c r="AI254" s="443"/>
    </row>
    <row r="255" spans="2:35" x14ac:dyDescent="0.2">
      <c r="B255" s="443"/>
      <c r="C255" s="443"/>
      <c r="D255" s="443"/>
      <c r="E255" s="443"/>
      <c r="F255" s="443"/>
      <c r="G255" s="443"/>
      <c r="H255" s="443"/>
      <c r="I255" s="443"/>
      <c r="J255" s="443"/>
      <c r="K255" s="443"/>
      <c r="L255" s="443"/>
      <c r="M255" s="443"/>
      <c r="N255" s="443"/>
      <c r="O255" s="443"/>
      <c r="P255" s="443"/>
      <c r="Q255" s="443"/>
      <c r="R255" s="443"/>
      <c r="S255" s="443"/>
      <c r="T255" s="443"/>
      <c r="U255" s="443"/>
      <c r="V255" s="443"/>
      <c r="W255" s="443"/>
      <c r="X255" s="443"/>
      <c r="Y255" s="443"/>
      <c r="Z255" s="443"/>
      <c r="AA255" s="443"/>
      <c r="AB255" s="443"/>
      <c r="AC255" s="443"/>
      <c r="AD255" s="443"/>
      <c r="AE255" s="443"/>
      <c r="AF255" s="443"/>
      <c r="AG255" s="443"/>
      <c r="AH255" s="443"/>
      <c r="AI255" s="443"/>
    </row>
    <row r="256" spans="2:35" x14ac:dyDescent="0.2">
      <c r="B256" s="443"/>
      <c r="C256" s="443"/>
      <c r="D256" s="443"/>
      <c r="E256" s="443"/>
      <c r="F256" s="443"/>
      <c r="G256" s="443"/>
      <c r="H256" s="443"/>
      <c r="I256" s="443"/>
      <c r="J256" s="443"/>
      <c r="K256" s="443"/>
      <c r="L256" s="443"/>
      <c r="M256" s="443"/>
      <c r="N256" s="443"/>
      <c r="O256" s="443"/>
      <c r="P256" s="443"/>
      <c r="Q256" s="443"/>
      <c r="R256" s="443"/>
      <c r="S256" s="443"/>
      <c r="T256" s="443"/>
      <c r="U256" s="443"/>
      <c r="V256" s="443"/>
      <c r="W256" s="443"/>
      <c r="X256" s="443"/>
      <c r="Y256" s="443"/>
      <c r="Z256" s="443"/>
      <c r="AA256" s="443"/>
      <c r="AB256" s="443"/>
      <c r="AC256" s="443"/>
      <c r="AD256" s="443"/>
      <c r="AE256" s="443"/>
      <c r="AF256" s="443"/>
      <c r="AG256" s="443"/>
      <c r="AH256" s="443"/>
      <c r="AI256" s="443"/>
    </row>
    <row r="257" spans="2:35" x14ac:dyDescent="0.2">
      <c r="B257" s="443"/>
      <c r="C257" s="443"/>
      <c r="D257" s="443"/>
      <c r="E257" s="443"/>
      <c r="F257" s="443"/>
      <c r="G257" s="443"/>
      <c r="H257" s="443"/>
      <c r="I257" s="443"/>
      <c r="J257" s="443"/>
      <c r="K257" s="443"/>
      <c r="L257" s="443"/>
      <c r="M257" s="443"/>
      <c r="N257" s="443"/>
      <c r="O257" s="443"/>
      <c r="P257" s="443"/>
      <c r="Q257" s="443"/>
      <c r="R257" s="443"/>
      <c r="S257" s="443"/>
      <c r="T257" s="443"/>
      <c r="U257" s="443"/>
      <c r="V257" s="443"/>
      <c r="W257" s="443"/>
      <c r="X257" s="443"/>
      <c r="Y257" s="443"/>
      <c r="Z257" s="443"/>
      <c r="AA257" s="443"/>
      <c r="AB257" s="443"/>
      <c r="AC257" s="443"/>
      <c r="AD257" s="443"/>
      <c r="AE257" s="443"/>
      <c r="AF257" s="443"/>
      <c r="AG257" s="443"/>
      <c r="AH257" s="443"/>
      <c r="AI257" s="443"/>
    </row>
    <row r="258" spans="2:35" x14ac:dyDescent="0.2">
      <c r="B258" s="443"/>
      <c r="C258" s="443"/>
      <c r="D258" s="443"/>
      <c r="E258" s="443"/>
      <c r="F258" s="443"/>
      <c r="G258" s="443"/>
      <c r="H258" s="443"/>
      <c r="I258" s="443"/>
      <c r="J258" s="443"/>
      <c r="K258" s="443"/>
      <c r="L258" s="443"/>
      <c r="M258" s="443"/>
      <c r="N258" s="443"/>
      <c r="O258" s="443"/>
      <c r="P258" s="443"/>
      <c r="Q258" s="443"/>
      <c r="R258" s="443"/>
      <c r="S258" s="443"/>
      <c r="T258" s="443"/>
      <c r="U258" s="443"/>
      <c r="V258" s="443"/>
      <c r="W258" s="443"/>
      <c r="X258" s="443"/>
      <c r="Y258" s="443"/>
      <c r="Z258" s="443"/>
      <c r="AA258" s="443"/>
      <c r="AB258" s="443"/>
      <c r="AC258" s="443"/>
      <c r="AD258" s="443"/>
      <c r="AE258" s="443"/>
      <c r="AF258" s="443"/>
      <c r="AG258" s="443"/>
      <c r="AH258" s="443"/>
      <c r="AI258" s="443"/>
    </row>
    <row r="259" spans="2:35" x14ac:dyDescent="0.2">
      <c r="B259" s="443"/>
      <c r="C259" s="443"/>
      <c r="D259" s="443"/>
      <c r="E259" s="443"/>
      <c r="F259" s="443"/>
      <c r="G259" s="443"/>
      <c r="H259" s="443"/>
      <c r="I259" s="443"/>
      <c r="J259" s="443"/>
      <c r="K259" s="443"/>
      <c r="L259" s="443"/>
      <c r="M259" s="443"/>
      <c r="N259" s="443"/>
      <c r="O259" s="443"/>
      <c r="P259" s="443"/>
      <c r="Q259" s="443"/>
      <c r="R259" s="443"/>
      <c r="S259" s="443"/>
      <c r="T259" s="443"/>
      <c r="U259" s="443"/>
      <c r="V259" s="443"/>
      <c r="W259" s="443"/>
      <c r="X259" s="443"/>
      <c r="Y259" s="443"/>
      <c r="Z259" s="443"/>
      <c r="AA259" s="443"/>
      <c r="AB259" s="443"/>
      <c r="AC259" s="443"/>
      <c r="AD259" s="443"/>
      <c r="AE259" s="443"/>
      <c r="AF259" s="443"/>
      <c r="AG259" s="443"/>
      <c r="AH259" s="443"/>
      <c r="AI259" s="443"/>
    </row>
    <row r="260" spans="2:35" x14ac:dyDescent="0.2">
      <c r="B260" s="443"/>
      <c r="C260" s="443"/>
      <c r="D260" s="443"/>
      <c r="E260" s="443"/>
      <c r="F260" s="443"/>
      <c r="G260" s="443"/>
      <c r="H260" s="443"/>
      <c r="I260" s="443"/>
      <c r="J260" s="443"/>
      <c r="K260" s="443"/>
      <c r="L260" s="443"/>
      <c r="M260" s="443"/>
      <c r="N260" s="443"/>
      <c r="O260" s="443"/>
      <c r="P260" s="443"/>
      <c r="Q260" s="443"/>
      <c r="R260" s="443"/>
      <c r="S260" s="443"/>
      <c r="T260" s="443"/>
      <c r="U260" s="443"/>
      <c r="V260" s="443"/>
      <c r="W260" s="443"/>
      <c r="X260" s="443"/>
      <c r="Y260" s="443"/>
      <c r="Z260" s="443"/>
      <c r="AA260" s="443"/>
      <c r="AB260" s="443"/>
      <c r="AC260" s="443"/>
      <c r="AD260" s="443"/>
      <c r="AE260" s="443"/>
      <c r="AF260" s="443"/>
      <c r="AG260" s="443"/>
      <c r="AH260" s="443"/>
      <c r="AI260" s="443"/>
    </row>
    <row r="261" spans="2:35" x14ac:dyDescent="0.2">
      <c r="B261" s="443"/>
      <c r="C261" s="443"/>
      <c r="D261" s="443"/>
      <c r="E261" s="443"/>
      <c r="F261" s="443"/>
      <c r="G261" s="443"/>
      <c r="H261" s="443"/>
      <c r="I261" s="443"/>
      <c r="J261" s="443"/>
      <c r="K261" s="443"/>
      <c r="L261" s="443"/>
      <c r="M261" s="443"/>
      <c r="N261" s="443"/>
      <c r="O261" s="443"/>
      <c r="P261" s="443"/>
      <c r="Q261" s="443"/>
      <c r="R261" s="443"/>
      <c r="S261" s="443"/>
      <c r="T261" s="443"/>
      <c r="U261" s="443"/>
      <c r="V261" s="443"/>
      <c r="W261" s="443"/>
      <c r="X261" s="443"/>
      <c r="Y261" s="443"/>
      <c r="Z261" s="443"/>
      <c r="AA261" s="443"/>
      <c r="AB261" s="443"/>
      <c r="AC261" s="443"/>
      <c r="AD261" s="443"/>
      <c r="AE261" s="443"/>
      <c r="AF261" s="443"/>
      <c r="AG261" s="443"/>
      <c r="AH261" s="443"/>
      <c r="AI261" s="443"/>
    </row>
    <row r="262" spans="2:35" x14ac:dyDescent="0.2">
      <c r="B262" s="443"/>
      <c r="C262" s="443"/>
      <c r="D262" s="443"/>
      <c r="E262" s="443"/>
      <c r="F262" s="443"/>
      <c r="G262" s="443"/>
      <c r="H262" s="443"/>
      <c r="I262" s="443"/>
      <c r="J262" s="443"/>
      <c r="K262" s="443"/>
      <c r="L262" s="443"/>
      <c r="M262" s="443"/>
      <c r="N262" s="443"/>
      <c r="O262" s="443"/>
      <c r="P262" s="443"/>
      <c r="Q262" s="443"/>
      <c r="R262" s="443"/>
      <c r="S262" s="443"/>
      <c r="T262" s="443"/>
      <c r="U262" s="443"/>
      <c r="V262" s="443"/>
      <c r="W262" s="443"/>
      <c r="X262" s="443"/>
      <c r="Y262" s="443"/>
      <c r="Z262" s="443"/>
      <c r="AA262" s="443"/>
      <c r="AB262" s="443"/>
      <c r="AC262" s="443"/>
      <c r="AD262" s="443"/>
      <c r="AE262" s="443"/>
      <c r="AF262" s="443"/>
      <c r="AG262" s="443"/>
      <c r="AH262" s="443"/>
      <c r="AI262" s="443"/>
    </row>
    <row r="263" spans="2:35" x14ac:dyDescent="0.2">
      <c r="B263" s="443"/>
      <c r="C263" s="443"/>
      <c r="D263" s="443"/>
      <c r="E263" s="443"/>
      <c r="F263" s="443"/>
      <c r="G263" s="443"/>
      <c r="H263" s="443"/>
      <c r="I263" s="443"/>
      <c r="J263" s="443"/>
      <c r="K263" s="443"/>
      <c r="L263" s="443"/>
      <c r="M263" s="443"/>
      <c r="N263" s="443"/>
      <c r="O263" s="443"/>
      <c r="P263" s="443"/>
      <c r="Q263" s="443"/>
      <c r="R263" s="443"/>
      <c r="S263" s="443"/>
      <c r="T263" s="443"/>
      <c r="U263" s="443"/>
      <c r="V263" s="443"/>
      <c r="W263" s="443"/>
      <c r="X263" s="443"/>
      <c r="Y263" s="443"/>
      <c r="Z263" s="443"/>
      <c r="AA263" s="443"/>
      <c r="AB263" s="443"/>
      <c r="AC263" s="443"/>
      <c r="AD263" s="443"/>
      <c r="AE263" s="443"/>
      <c r="AF263" s="443"/>
      <c r="AG263" s="443"/>
      <c r="AH263" s="443"/>
      <c r="AI263" s="443"/>
    </row>
    <row r="264" spans="2:35" x14ac:dyDescent="0.2">
      <c r="B264" s="443"/>
      <c r="C264" s="443"/>
      <c r="D264" s="443"/>
      <c r="E264" s="443"/>
      <c r="F264" s="443"/>
      <c r="G264" s="443"/>
      <c r="H264" s="443"/>
      <c r="I264" s="443"/>
      <c r="J264" s="443"/>
      <c r="K264" s="443"/>
      <c r="L264" s="443"/>
      <c r="M264" s="443"/>
      <c r="N264" s="443"/>
      <c r="O264" s="443"/>
      <c r="P264" s="443"/>
      <c r="Q264" s="443"/>
      <c r="R264" s="443"/>
      <c r="S264" s="443"/>
      <c r="T264" s="443"/>
      <c r="U264" s="443"/>
      <c r="V264" s="443"/>
      <c r="W264" s="443"/>
      <c r="X264" s="443"/>
      <c r="Y264" s="443"/>
      <c r="Z264" s="443"/>
      <c r="AA264" s="443"/>
      <c r="AB264" s="443"/>
      <c r="AC264" s="443"/>
      <c r="AD264" s="443"/>
      <c r="AE264" s="443"/>
      <c r="AF264" s="443"/>
      <c r="AG264" s="443"/>
      <c r="AH264" s="443"/>
      <c r="AI264" s="443"/>
    </row>
    <row r="265" spans="2:35" x14ac:dyDescent="0.2">
      <c r="B265" s="443"/>
      <c r="C265" s="443"/>
      <c r="D265" s="443"/>
      <c r="E265" s="443"/>
      <c r="F265" s="443"/>
      <c r="G265" s="443"/>
      <c r="H265" s="443"/>
      <c r="I265" s="443"/>
      <c r="J265" s="443"/>
      <c r="K265" s="443"/>
      <c r="L265" s="443"/>
      <c r="M265" s="443"/>
      <c r="N265" s="443"/>
      <c r="O265" s="443"/>
      <c r="P265" s="443"/>
      <c r="Q265" s="443"/>
      <c r="R265" s="443"/>
      <c r="S265" s="443"/>
      <c r="T265" s="443"/>
      <c r="U265" s="443"/>
      <c r="V265" s="443"/>
      <c r="W265" s="443"/>
      <c r="X265" s="443"/>
      <c r="Y265" s="443"/>
      <c r="Z265" s="443"/>
      <c r="AA265" s="443"/>
      <c r="AB265" s="443"/>
      <c r="AC265" s="443"/>
      <c r="AD265" s="443"/>
      <c r="AE265" s="443"/>
      <c r="AF265" s="443"/>
      <c r="AG265" s="443"/>
      <c r="AH265" s="443"/>
      <c r="AI265" s="443"/>
    </row>
    <row r="266" spans="2:35" x14ac:dyDescent="0.2">
      <c r="B266" s="443"/>
      <c r="C266" s="443"/>
      <c r="D266" s="443"/>
      <c r="E266" s="443"/>
      <c r="F266" s="443"/>
      <c r="G266" s="443"/>
      <c r="H266" s="443"/>
      <c r="I266" s="443"/>
      <c r="J266" s="443"/>
      <c r="K266" s="443"/>
      <c r="L266" s="443"/>
      <c r="M266" s="443"/>
      <c r="N266" s="443"/>
      <c r="O266" s="443"/>
      <c r="P266" s="443"/>
      <c r="Q266" s="443"/>
      <c r="R266" s="443"/>
      <c r="S266" s="443"/>
      <c r="T266" s="443"/>
      <c r="U266" s="443"/>
      <c r="V266" s="443"/>
      <c r="W266" s="443"/>
      <c r="X266" s="443"/>
      <c r="Y266" s="443"/>
      <c r="Z266" s="443"/>
      <c r="AA266" s="443"/>
      <c r="AB266" s="443"/>
      <c r="AC266" s="443"/>
      <c r="AD266" s="443"/>
      <c r="AE266" s="443"/>
      <c r="AF266" s="443"/>
      <c r="AG266" s="443"/>
      <c r="AH266" s="443"/>
      <c r="AI266" s="443"/>
    </row>
    <row r="267" spans="2:35" x14ac:dyDescent="0.2">
      <c r="B267" s="443"/>
      <c r="C267" s="443"/>
      <c r="D267" s="443"/>
      <c r="E267" s="443"/>
      <c r="F267" s="443"/>
      <c r="G267" s="443"/>
      <c r="H267" s="443"/>
      <c r="I267" s="443"/>
      <c r="J267" s="443"/>
      <c r="K267" s="443"/>
      <c r="L267" s="443"/>
      <c r="M267" s="443"/>
      <c r="N267" s="443"/>
      <c r="O267" s="443"/>
      <c r="P267" s="443"/>
      <c r="Q267" s="443"/>
      <c r="R267" s="443"/>
      <c r="S267" s="443"/>
      <c r="T267" s="443"/>
      <c r="U267" s="443"/>
      <c r="V267" s="443"/>
      <c r="W267" s="443"/>
      <c r="X267" s="443"/>
      <c r="Y267" s="443"/>
      <c r="Z267" s="443"/>
      <c r="AA267" s="443"/>
      <c r="AB267" s="443"/>
      <c r="AC267" s="443"/>
      <c r="AD267" s="443"/>
      <c r="AE267" s="443"/>
      <c r="AF267" s="443"/>
      <c r="AG267" s="443"/>
      <c r="AH267" s="443"/>
      <c r="AI267" s="443"/>
    </row>
    <row r="268" spans="2:35" x14ac:dyDescent="0.2">
      <c r="B268" s="443"/>
      <c r="C268" s="443"/>
      <c r="D268" s="443"/>
      <c r="E268" s="443"/>
      <c r="F268" s="443"/>
      <c r="G268" s="443"/>
      <c r="H268" s="443"/>
      <c r="I268" s="443"/>
      <c r="J268" s="443"/>
      <c r="K268" s="443"/>
      <c r="L268" s="443"/>
      <c r="M268" s="443"/>
      <c r="N268" s="443"/>
      <c r="O268" s="443"/>
      <c r="P268" s="443"/>
      <c r="Q268" s="443"/>
      <c r="R268" s="443"/>
      <c r="S268" s="443"/>
      <c r="T268" s="443"/>
      <c r="U268" s="443"/>
      <c r="V268" s="443"/>
      <c r="W268" s="443"/>
      <c r="X268" s="443"/>
      <c r="Y268" s="443"/>
      <c r="Z268" s="443"/>
      <c r="AA268" s="443"/>
      <c r="AB268" s="443"/>
      <c r="AC268" s="443"/>
      <c r="AD268" s="443"/>
      <c r="AE268" s="443"/>
      <c r="AF268" s="443"/>
      <c r="AG268" s="443"/>
      <c r="AH268" s="443"/>
      <c r="AI268" s="443"/>
    </row>
    <row r="269" spans="2:35" x14ac:dyDescent="0.2">
      <c r="B269" s="443"/>
      <c r="C269" s="443"/>
      <c r="D269" s="443"/>
      <c r="E269" s="443"/>
      <c r="F269" s="443"/>
      <c r="G269" s="443"/>
      <c r="H269" s="443"/>
      <c r="I269" s="443"/>
      <c r="J269" s="443"/>
      <c r="K269" s="443"/>
      <c r="L269" s="443"/>
      <c r="M269" s="443"/>
      <c r="N269" s="443"/>
      <c r="O269" s="443"/>
      <c r="P269" s="443"/>
      <c r="Q269" s="443"/>
      <c r="R269" s="443"/>
      <c r="S269" s="443"/>
      <c r="T269" s="443"/>
      <c r="U269" s="443"/>
      <c r="V269" s="443"/>
      <c r="W269" s="443"/>
      <c r="X269" s="443"/>
      <c r="Y269" s="443"/>
      <c r="Z269" s="443"/>
      <c r="AA269" s="443"/>
      <c r="AB269" s="443"/>
      <c r="AC269" s="443"/>
      <c r="AD269" s="443"/>
      <c r="AE269" s="443"/>
      <c r="AF269" s="443"/>
      <c r="AG269" s="443"/>
      <c r="AH269" s="443"/>
      <c r="AI269" s="443"/>
    </row>
    <row r="270" spans="2:35" x14ac:dyDescent="0.2">
      <c r="B270" s="443"/>
      <c r="C270" s="443"/>
      <c r="D270" s="443"/>
      <c r="E270" s="443"/>
      <c r="F270" s="443"/>
      <c r="G270" s="443"/>
      <c r="H270" s="443"/>
      <c r="I270" s="443"/>
      <c r="J270" s="443"/>
      <c r="K270" s="443"/>
    </row>
    <row r="271" spans="2:35" x14ac:dyDescent="0.2">
      <c r="B271" s="443"/>
      <c r="C271" s="443"/>
      <c r="D271" s="443"/>
      <c r="E271" s="443"/>
      <c r="F271" s="443"/>
      <c r="G271" s="443"/>
      <c r="H271" s="443"/>
      <c r="I271" s="443"/>
      <c r="J271" s="443"/>
    </row>
    <row r="272" spans="2:35" x14ac:dyDescent="0.2">
      <c r="B272" s="443"/>
      <c r="C272" s="443"/>
      <c r="D272" s="443"/>
      <c r="E272" s="443"/>
      <c r="F272" s="443"/>
      <c r="G272" s="443"/>
      <c r="H272" s="443"/>
      <c r="I272" s="443"/>
      <c r="J272" s="443"/>
    </row>
    <row r="273" spans="2:10" x14ac:dyDescent="0.2">
      <c r="B273" s="443"/>
      <c r="C273" s="443"/>
      <c r="D273" s="443"/>
      <c r="E273" s="443"/>
      <c r="F273" s="443"/>
      <c r="G273" s="443"/>
      <c r="H273" s="443"/>
      <c r="I273" s="443"/>
      <c r="J273" s="443"/>
    </row>
    <row r="274" spans="2:10" x14ac:dyDescent="0.2">
      <c r="B274" s="443"/>
      <c r="C274" s="443"/>
      <c r="D274" s="443"/>
      <c r="E274" s="443"/>
      <c r="F274" s="443"/>
      <c r="G274" s="443"/>
      <c r="H274" s="443"/>
      <c r="I274" s="443"/>
      <c r="J274" s="443"/>
    </row>
    <row r="275" spans="2:10" x14ac:dyDescent="0.2">
      <c r="B275" s="443"/>
      <c r="C275" s="443"/>
      <c r="D275" s="443"/>
      <c r="E275" s="443"/>
      <c r="F275" s="443"/>
      <c r="G275" s="443"/>
      <c r="H275" s="443"/>
      <c r="I275" s="443"/>
      <c r="J275" s="443"/>
    </row>
    <row r="276" spans="2:10" x14ac:dyDescent="0.2">
      <c r="B276" s="443"/>
      <c r="C276" s="443"/>
      <c r="D276" s="443"/>
      <c r="E276" s="443"/>
      <c r="F276" s="443"/>
      <c r="G276" s="443"/>
      <c r="H276" s="443"/>
      <c r="I276" s="443"/>
      <c r="J276" s="443"/>
    </row>
    <row r="277" spans="2:10" x14ac:dyDescent="0.2">
      <c r="B277" s="443"/>
      <c r="C277" s="443"/>
      <c r="D277" s="443"/>
      <c r="E277" s="443"/>
      <c r="F277" s="443"/>
      <c r="G277" s="443"/>
      <c r="H277" s="443"/>
      <c r="I277" s="443"/>
      <c r="J277" s="443"/>
    </row>
    <row r="278" spans="2:10" x14ac:dyDescent="0.2">
      <c r="B278" s="443"/>
      <c r="C278" s="443"/>
      <c r="D278" s="443"/>
      <c r="E278" s="443"/>
      <c r="F278" s="443"/>
      <c r="G278" s="443"/>
      <c r="H278" s="443"/>
      <c r="I278" s="443"/>
      <c r="J278" s="443"/>
    </row>
    <row r="279" spans="2:10" x14ac:dyDescent="0.2">
      <c r="B279" s="443"/>
      <c r="C279" s="443"/>
      <c r="D279" s="443"/>
      <c r="E279" s="443"/>
      <c r="F279" s="443"/>
      <c r="G279" s="443"/>
      <c r="H279" s="443"/>
      <c r="I279" s="443"/>
      <c r="J279" s="443"/>
    </row>
    <row r="280" spans="2:10" x14ac:dyDescent="0.2">
      <c r="B280" s="443"/>
      <c r="C280" s="443"/>
      <c r="D280" s="443"/>
      <c r="E280" s="443"/>
      <c r="F280" s="443"/>
      <c r="G280" s="443"/>
      <c r="H280" s="443"/>
      <c r="I280" s="443"/>
      <c r="J280" s="443"/>
    </row>
    <row r="281" spans="2:10" x14ac:dyDescent="0.2">
      <c r="B281" s="443"/>
      <c r="C281" s="443"/>
      <c r="D281" s="443"/>
      <c r="E281" s="443"/>
      <c r="F281" s="443"/>
      <c r="G281" s="443"/>
      <c r="H281" s="443"/>
      <c r="I281" s="443"/>
      <c r="J281" s="443"/>
    </row>
    <row r="282" spans="2:10" x14ac:dyDescent="0.2">
      <c r="B282" s="443"/>
      <c r="C282" s="443"/>
      <c r="D282" s="443"/>
      <c r="E282" s="443"/>
      <c r="F282" s="443"/>
      <c r="G282" s="443"/>
      <c r="H282" s="443"/>
      <c r="I282" s="443"/>
      <c r="J282" s="443"/>
    </row>
    <row r="283" spans="2:10" x14ac:dyDescent="0.2">
      <c r="B283" s="443"/>
      <c r="C283" s="443"/>
      <c r="D283" s="443"/>
      <c r="E283" s="443"/>
      <c r="F283" s="443"/>
      <c r="G283" s="443"/>
      <c r="H283" s="443"/>
      <c r="I283" s="443"/>
      <c r="J283" s="443"/>
    </row>
    <row r="284" spans="2:10" x14ac:dyDescent="0.2">
      <c r="B284" s="443"/>
      <c r="C284" s="443"/>
      <c r="D284" s="443"/>
      <c r="E284" s="443"/>
      <c r="F284" s="443"/>
      <c r="G284" s="443"/>
      <c r="H284" s="443"/>
      <c r="I284" s="443"/>
      <c r="J284" s="443"/>
    </row>
    <row r="285" spans="2:10" x14ac:dyDescent="0.2">
      <c r="B285" s="443"/>
      <c r="C285" s="443"/>
      <c r="D285" s="443"/>
      <c r="E285" s="443"/>
      <c r="F285" s="443"/>
      <c r="G285" s="443"/>
      <c r="H285" s="443"/>
      <c r="I285" s="443"/>
      <c r="J285" s="443"/>
    </row>
    <row r="286" spans="2:10" x14ac:dyDescent="0.2">
      <c r="B286" s="443"/>
      <c r="C286" s="443"/>
      <c r="D286" s="443"/>
      <c r="E286" s="443"/>
      <c r="F286" s="443"/>
      <c r="G286" s="443"/>
      <c r="H286" s="443"/>
      <c r="I286" s="443"/>
      <c r="J286" s="443"/>
    </row>
    <row r="287" spans="2:10" x14ac:dyDescent="0.2">
      <c r="B287" s="443"/>
      <c r="C287" s="443"/>
      <c r="D287" s="443"/>
      <c r="E287" s="443"/>
      <c r="F287" s="443"/>
      <c r="G287" s="443"/>
      <c r="H287" s="443"/>
      <c r="I287" s="443"/>
      <c r="J287" s="443"/>
    </row>
  </sheetData>
  <sheetProtection selectLockedCells="1"/>
  <mergeCells count="147">
    <mergeCell ref="D11:F11"/>
    <mergeCell ref="B7:F7"/>
    <mergeCell ref="B5:J5"/>
    <mergeCell ref="B51:C51"/>
    <mergeCell ref="B50:J50"/>
    <mergeCell ref="B15:J15"/>
    <mergeCell ref="H25:J25"/>
    <mergeCell ref="H26:J26"/>
    <mergeCell ref="I11:J11"/>
    <mergeCell ref="D9:F9"/>
    <mergeCell ref="G12:H12"/>
    <mergeCell ref="H27:J27"/>
    <mergeCell ref="B33:J33"/>
    <mergeCell ref="B36:C36"/>
    <mergeCell ref="B31:C31"/>
    <mergeCell ref="B35:J35"/>
    <mergeCell ref="B25:C27"/>
    <mergeCell ref="B34:C34"/>
    <mergeCell ref="B32:C32"/>
    <mergeCell ref="D31:J31"/>
    <mergeCell ref="D32:J32"/>
    <mergeCell ref="B6:J6"/>
    <mergeCell ref="D8:F8"/>
    <mergeCell ref="D13:F13"/>
    <mergeCell ref="B8:C8"/>
    <mergeCell ref="B11:C11"/>
    <mergeCell ref="G16:H16"/>
    <mergeCell ref="B89:J89"/>
    <mergeCell ref="B80:J80"/>
    <mergeCell ref="B78:J78"/>
    <mergeCell ref="B88:J88"/>
    <mergeCell ref="B29:J29"/>
    <mergeCell ref="B30:J30"/>
    <mergeCell ref="D66:J66"/>
    <mergeCell ref="D60:J60"/>
    <mergeCell ref="B59:C59"/>
    <mergeCell ref="B60:C60"/>
    <mergeCell ref="D57:J57"/>
    <mergeCell ref="B53:J53"/>
    <mergeCell ref="D55:J55"/>
    <mergeCell ref="D65:J65"/>
    <mergeCell ref="B62:C62"/>
    <mergeCell ref="B64:C64"/>
    <mergeCell ref="B76:J76"/>
    <mergeCell ref="D59:J59"/>
    <mergeCell ref="B75:J75"/>
    <mergeCell ref="B81:J81"/>
    <mergeCell ref="D68:J68"/>
    <mergeCell ref="B99:J99"/>
    <mergeCell ref="D98:G98"/>
    <mergeCell ref="B90:J90"/>
    <mergeCell ref="B91:J92"/>
    <mergeCell ref="B93:J93"/>
    <mergeCell ref="C96:G96"/>
    <mergeCell ref="B97:J97"/>
    <mergeCell ref="B77:J77"/>
    <mergeCell ref="F94:G94"/>
    <mergeCell ref="B82:J82"/>
    <mergeCell ref="B84:J84"/>
    <mergeCell ref="B83:J83"/>
    <mergeCell ref="B86:J86"/>
    <mergeCell ref="B85:J85"/>
    <mergeCell ref="B87:J87"/>
    <mergeCell ref="B79:J79"/>
    <mergeCell ref="D62:J62"/>
    <mergeCell ref="B61:C61"/>
    <mergeCell ref="D61:J61"/>
    <mergeCell ref="B67:C67"/>
    <mergeCell ref="D67:J67"/>
    <mergeCell ref="D72:J72"/>
    <mergeCell ref="B65:C65"/>
    <mergeCell ref="B73:J73"/>
    <mergeCell ref="B74:J74"/>
    <mergeCell ref="B72:C72"/>
    <mergeCell ref="B63:J63"/>
    <mergeCell ref="B66:C66"/>
    <mergeCell ref="D64:J64"/>
    <mergeCell ref="B69:C69"/>
    <mergeCell ref="B70:C70"/>
    <mergeCell ref="B71:C71"/>
    <mergeCell ref="D69:J69"/>
    <mergeCell ref="D70:J70"/>
    <mergeCell ref="D71:J71"/>
    <mergeCell ref="B68:C68"/>
    <mergeCell ref="B58:C58"/>
    <mergeCell ref="B56:C56"/>
    <mergeCell ref="B45:G45"/>
    <mergeCell ref="G7:J7"/>
    <mergeCell ref="I8:J8"/>
    <mergeCell ref="D10:F10"/>
    <mergeCell ref="G8:H8"/>
    <mergeCell ref="G9:H9"/>
    <mergeCell ref="B9:C9"/>
    <mergeCell ref="I9:J9"/>
    <mergeCell ref="I10:J10"/>
    <mergeCell ref="B10:C10"/>
    <mergeCell ref="G10:H10"/>
    <mergeCell ref="G11:H11"/>
    <mergeCell ref="D56:J56"/>
    <mergeCell ref="I20:J20"/>
    <mergeCell ref="B38:C38"/>
    <mergeCell ref="B39:C39"/>
    <mergeCell ref="H51:I51"/>
    <mergeCell ref="B22:J22"/>
    <mergeCell ref="B47:J47"/>
    <mergeCell ref="B49:C49"/>
    <mergeCell ref="B41:J41"/>
    <mergeCell ref="D58:J58"/>
    <mergeCell ref="I16:J16"/>
    <mergeCell ref="D12:F12"/>
    <mergeCell ref="D23:E23"/>
    <mergeCell ref="F23:G23"/>
    <mergeCell ref="D17:F17"/>
    <mergeCell ref="G17:H17"/>
    <mergeCell ref="B16:C16"/>
    <mergeCell ref="H23:I23"/>
    <mergeCell ref="D24:E24"/>
    <mergeCell ref="G18:J18"/>
    <mergeCell ref="G13:H13"/>
    <mergeCell ref="I13:J13"/>
    <mergeCell ref="D16:F16"/>
    <mergeCell ref="D18:F18"/>
    <mergeCell ref="D20:F20"/>
    <mergeCell ref="H24:I24"/>
    <mergeCell ref="B24:C24"/>
    <mergeCell ref="B12:C12"/>
    <mergeCell ref="B13:C13"/>
    <mergeCell ref="I12:J12"/>
    <mergeCell ref="B23:C23"/>
    <mergeCell ref="G20:H20"/>
    <mergeCell ref="B57:C57"/>
    <mergeCell ref="L37:N37"/>
    <mergeCell ref="B20:C20"/>
    <mergeCell ref="B19:C19"/>
    <mergeCell ref="B17:C17"/>
    <mergeCell ref="F24:G24"/>
    <mergeCell ref="I17:J17"/>
    <mergeCell ref="B37:J37"/>
    <mergeCell ref="B43:C43"/>
    <mergeCell ref="B44:C44"/>
    <mergeCell ref="B54:J54"/>
    <mergeCell ref="B55:C55"/>
    <mergeCell ref="L34:N34"/>
    <mergeCell ref="L35:N35"/>
    <mergeCell ref="L36:N36"/>
    <mergeCell ref="B42:C42"/>
    <mergeCell ref="B48:J48"/>
  </mergeCells>
  <phoneticPr fontId="4" type="noConversion"/>
  <dataValidations disablePrompts="1" xWindow="358" yWindow="371" count="1">
    <dataValidation allowBlank="1" showInputMessage="1" showErrorMessage="1" prompt="Date must be added in the following format dd/mm/yy" sqref="D23:D24 D16:D18 G16"/>
  </dataValidations>
  <hyperlinks>
    <hyperlink ref="F94:G94" r:id="rId1" display="Booking conditions"/>
  </hyperlinks>
  <pageMargins left="0.74803149606299213" right="0.74803149606299213" top="0.98425196850393704" bottom="0.98425196850393704" header="0.51181102362204722" footer="0.51181102362204722"/>
  <pageSetup paperSize="9" scale="43" orientation="portrait" r:id="rId2"/>
  <headerFooter alignWithMargins="0"/>
  <rowBreaks count="1" manualBreakCount="1">
    <brk id="73" min="1" max="9"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186"/>
  <sheetViews>
    <sheetView workbookViewId="0">
      <selection activeCell="B5" sqref="B5:J44"/>
    </sheetView>
  </sheetViews>
  <sheetFormatPr defaultRowHeight="13.5" x14ac:dyDescent="0.2"/>
  <cols>
    <col min="1" max="1" width="1.75" style="6" customWidth="1"/>
    <col min="2" max="2" width="2.5" style="40" customWidth="1"/>
    <col min="3" max="3" width="18.875" style="40" customWidth="1"/>
    <col min="4" max="4" width="11.25" style="40" customWidth="1"/>
    <col min="5" max="7" width="9" style="40"/>
    <col min="8" max="8" width="14.625" style="40" customWidth="1"/>
    <col min="9" max="9" width="5.5" style="40" customWidth="1"/>
    <col min="10" max="10" width="23.375" style="40" customWidth="1"/>
    <col min="11" max="11" width="1.75" style="2" customWidth="1"/>
    <col min="12" max="24" width="9" style="2"/>
    <col min="25" max="16384" width="9" style="40"/>
  </cols>
  <sheetData>
    <row r="1" spans="1:24" ht="14.25" thickBot="1" x14ac:dyDescent="0.25"/>
    <row r="2" spans="1:24" ht="80.25" customHeight="1" thickBot="1" x14ac:dyDescent="0.25">
      <c r="B2" s="819"/>
      <c r="C2" s="820"/>
      <c r="D2" s="820"/>
      <c r="E2" s="820"/>
      <c r="F2" s="820"/>
      <c r="G2" s="820"/>
      <c r="H2" s="820"/>
      <c r="I2" s="820"/>
      <c r="J2" s="17"/>
    </row>
    <row r="3" spans="1:24" ht="24" hidden="1" customHeight="1" thickBot="1" x14ac:dyDescent="0.25">
      <c r="B3" s="435"/>
      <c r="C3" s="436"/>
      <c r="D3" s="436"/>
      <c r="E3" s="436"/>
      <c r="F3" s="436"/>
      <c r="G3" s="436"/>
      <c r="H3" s="436"/>
      <c r="I3" s="436"/>
      <c r="J3" s="19"/>
    </row>
    <row r="4" spans="1:24" ht="25.5" customHeight="1" thickBot="1" x14ac:dyDescent="0.25">
      <c r="B4" s="830" t="s">
        <v>73</v>
      </c>
      <c r="C4" s="831"/>
      <c r="D4" s="831"/>
      <c r="E4" s="831"/>
      <c r="F4" s="831"/>
      <c r="G4" s="831"/>
      <c r="H4" s="831"/>
      <c r="I4" s="831"/>
      <c r="J4" s="832"/>
      <c r="K4" s="6"/>
    </row>
    <row r="5" spans="1:24" s="3" customFormat="1" ht="15" customHeight="1" x14ac:dyDescent="0.2">
      <c r="A5" s="6"/>
      <c r="B5" s="821" t="s">
        <v>1019</v>
      </c>
      <c r="C5" s="822"/>
      <c r="D5" s="822"/>
      <c r="E5" s="822"/>
      <c r="F5" s="822"/>
      <c r="G5" s="822"/>
      <c r="H5" s="822"/>
      <c r="I5" s="822"/>
      <c r="J5" s="823"/>
      <c r="K5" s="6"/>
      <c r="L5" s="2"/>
      <c r="M5" s="2"/>
      <c r="N5" s="2"/>
      <c r="O5" s="2"/>
      <c r="P5" s="2"/>
      <c r="Q5" s="2"/>
      <c r="R5" s="2"/>
      <c r="S5" s="2"/>
      <c r="T5" s="2"/>
      <c r="U5" s="2"/>
      <c r="V5" s="2"/>
      <c r="W5" s="2"/>
      <c r="X5" s="2"/>
    </row>
    <row r="6" spans="1:24" s="3" customFormat="1" ht="16.5" customHeight="1" x14ac:dyDescent="0.2">
      <c r="A6" s="6"/>
      <c r="B6" s="824"/>
      <c r="C6" s="825"/>
      <c r="D6" s="825"/>
      <c r="E6" s="825"/>
      <c r="F6" s="825"/>
      <c r="G6" s="825"/>
      <c r="H6" s="825"/>
      <c r="I6" s="825"/>
      <c r="J6" s="826"/>
      <c r="K6" s="6"/>
      <c r="L6" s="2"/>
      <c r="M6" s="2"/>
      <c r="N6" s="2"/>
      <c r="O6" s="2"/>
      <c r="P6" s="2"/>
      <c r="Q6" s="2"/>
      <c r="R6" s="2"/>
      <c r="S6" s="2"/>
      <c r="T6" s="2"/>
      <c r="U6" s="2"/>
      <c r="V6" s="2"/>
      <c r="W6" s="2"/>
      <c r="X6" s="2"/>
    </row>
    <row r="7" spans="1:24" s="3" customFormat="1" ht="14.25" customHeight="1" x14ac:dyDescent="0.2">
      <c r="A7" s="6"/>
      <c r="B7" s="824"/>
      <c r="C7" s="825"/>
      <c r="D7" s="825"/>
      <c r="E7" s="825"/>
      <c r="F7" s="825"/>
      <c r="G7" s="825"/>
      <c r="H7" s="825"/>
      <c r="I7" s="825"/>
      <c r="J7" s="826"/>
      <c r="K7" s="6"/>
      <c r="L7" s="2"/>
      <c r="M7" s="2"/>
      <c r="N7" s="2"/>
      <c r="O7" s="2"/>
      <c r="P7" s="2"/>
      <c r="Q7" s="2"/>
      <c r="R7" s="2"/>
      <c r="S7" s="2"/>
      <c r="T7" s="2"/>
      <c r="U7" s="2"/>
      <c r="V7" s="2"/>
      <c r="W7" s="2"/>
      <c r="X7" s="2"/>
    </row>
    <row r="8" spans="1:24" s="3" customFormat="1" ht="14.25" customHeight="1" x14ac:dyDescent="0.2">
      <c r="A8" s="6"/>
      <c r="B8" s="824"/>
      <c r="C8" s="825"/>
      <c r="D8" s="825"/>
      <c r="E8" s="825"/>
      <c r="F8" s="825"/>
      <c r="G8" s="825"/>
      <c r="H8" s="825"/>
      <c r="I8" s="825"/>
      <c r="J8" s="826"/>
      <c r="K8" s="6"/>
      <c r="L8" s="2"/>
      <c r="M8" s="2"/>
      <c r="N8" s="2"/>
      <c r="O8" s="2"/>
      <c r="P8" s="2"/>
      <c r="Q8" s="2"/>
      <c r="R8" s="2"/>
      <c r="S8" s="2"/>
      <c r="T8" s="2"/>
      <c r="U8" s="2"/>
      <c r="V8" s="2"/>
      <c r="W8" s="2"/>
      <c r="X8" s="2"/>
    </row>
    <row r="9" spans="1:24" s="3" customFormat="1" ht="14.25" customHeight="1" x14ac:dyDescent="0.2">
      <c r="A9" s="6"/>
      <c r="B9" s="824"/>
      <c r="C9" s="825"/>
      <c r="D9" s="825"/>
      <c r="E9" s="825"/>
      <c r="F9" s="825"/>
      <c r="G9" s="825"/>
      <c r="H9" s="825"/>
      <c r="I9" s="825"/>
      <c r="J9" s="826"/>
      <c r="K9" s="6"/>
      <c r="L9" s="2"/>
      <c r="M9" s="2"/>
      <c r="N9" s="2"/>
      <c r="O9" s="2"/>
      <c r="P9" s="2"/>
      <c r="Q9" s="2"/>
      <c r="R9" s="2"/>
      <c r="S9" s="2"/>
      <c r="T9" s="2"/>
      <c r="U9" s="2"/>
      <c r="V9" s="2"/>
      <c r="W9" s="2"/>
      <c r="X9" s="2"/>
    </row>
    <row r="10" spans="1:24" s="3" customFormat="1" ht="13.5" customHeight="1" x14ac:dyDescent="0.2">
      <c r="A10" s="6"/>
      <c r="B10" s="824"/>
      <c r="C10" s="825"/>
      <c r="D10" s="825"/>
      <c r="E10" s="825"/>
      <c r="F10" s="825"/>
      <c r="G10" s="825"/>
      <c r="H10" s="825"/>
      <c r="I10" s="825"/>
      <c r="J10" s="826"/>
      <c r="K10" s="6"/>
      <c r="L10" s="2"/>
      <c r="M10" s="2"/>
      <c r="N10" s="2"/>
      <c r="O10" s="2"/>
      <c r="P10" s="2"/>
      <c r="Q10" s="2"/>
      <c r="R10" s="2"/>
      <c r="S10" s="2"/>
      <c r="T10" s="2"/>
      <c r="U10" s="2"/>
      <c r="V10" s="2"/>
      <c r="W10" s="2"/>
      <c r="X10" s="2"/>
    </row>
    <row r="11" spans="1:24" ht="13.5" customHeight="1" x14ac:dyDescent="0.2">
      <c r="B11" s="824"/>
      <c r="C11" s="825"/>
      <c r="D11" s="825"/>
      <c r="E11" s="825"/>
      <c r="F11" s="825"/>
      <c r="G11" s="825"/>
      <c r="H11" s="825"/>
      <c r="I11" s="825"/>
      <c r="J11" s="826"/>
      <c r="K11" s="6"/>
    </row>
    <row r="12" spans="1:24" ht="15" customHeight="1" x14ac:dyDescent="0.2">
      <c r="B12" s="824"/>
      <c r="C12" s="825"/>
      <c r="D12" s="825"/>
      <c r="E12" s="825"/>
      <c r="F12" s="825"/>
      <c r="G12" s="825"/>
      <c r="H12" s="825"/>
      <c r="I12" s="825"/>
      <c r="J12" s="826"/>
      <c r="K12" s="6"/>
    </row>
    <row r="13" spans="1:24" ht="19.5" customHeight="1" x14ac:dyDescent="0.2">
      <c r="B13" s="824"/>
      <c r="C13" s="825"/>
      <c r="D13" s="825"/>
      <c r="E13" s="825"/>
      <c r="F13" s="825"/>
      <c r="G13" s="825"/>
      <c r="H13" s="825"/>
      <c r="I13" s="825"/>
      <c r="J13" s="826"/>
      <c r="K13" s="6"/>
    </row>
    <row r="14" spans="1:24" ht="12" customHeight="1" x14ac:dyDescent="0.2">
      <c r="B14" s="824"/>
      <c r="C14" s="825"/>
      <c r="D14" s="825"/>
      <c r="E14" s="825"/>
      <c r="F14" s="825"/>
      <c r="G14" s="825"/>
      <c r="H14" s="825"/>
      <c r="I14" s="825"/>
      <c r="J14" s="826"/>
      <c r="K14" s="6"/>
    </row>
    <row r="15" spans="1:24" ht="28.5" customHeight="1" x14ac:dyDescent="0.2">
      <c r="B15" s="824"/>
      <c r="C15" s="825"/>
      <c r="D15" s="825"/>
      <c r="E15" s="825"/>
      <c r="F15" s="825"/>
      <c r="G15" s="825"/>
      <c r="H15" s="825"/>
      <c r="I15" s="825"/>
      <c r="J15" s="826"/>
      <c r="K15" s="6"/>
    </row>
    <row r="16" spans="1:24" ht="13.5" customHeight="1" x14ac:dyDescent="0.2">
      <c r="B16" s="824"/>
      <c r="C16" s="825"/>
      <c r="D16" s="825"/>
      <c r="E16" s="825"/>
      <c r="F16" s="825"/>
      <c r="G16" s="825"/>
      <c r="H16" s="825"/>
      <c r="I16" s="825"/>
      <c r="J16" s="826"/>
      <c r="K16" s="6"/>
    </row>
    <row r="17" spans="2:11" ht="18" customHeight="1" x14ac:dyDescent="0.2">
      <c r="B17" s="824"/>
      <c r="C17" s="825"/>
      <c r="D17" s="825"/>
      <c r="E17" s="825"/>
      <c r="F17" s="825"/>
      <c r="G17" s="825"/>
      <c r="H17" s="825"/>
      <c r="I17" s="825"/>
      <c r="J17" s="826"/>
      <c r="K17" s="6"/>
    </row>
    <row r="18" spans="2:11" ht="14.25" customHeight="1" x14ac:dyDescent="0.2">
      <c r="B18" s="824"/>
      <c r="C18" s="825"/>
      <c r="D18" s="825"/>
      <c r="E18" s="825"/>
      <c r="F18" s="825"/>
      <c r="G18" s="825"/>
      <c r="H18" s="825"/>
      <c r="I18" s="825"/>
      <c r="J18" s="826"/>
      <c r="K18" s="6"/>
    </row>
    <row r="19" spans="2:11" ht="14.25" customHeight="1" x14ac:dyDescent="0.2">
      <c r="B19" s="824"/>
      <c r="C19" s="825"/>
      <c r="D19" s="825"/>
      <c r="E19" s="825"/>
      <c r="F19" s="825"/>
      <c r="G19" s="825"/>
      <c r="H19" s="825"/>
      <c r="I19" s="825"/>
      <c r="J19" s="826"/>
      <c r="K19" s="6"/>
    </row>
    <row r="20" spans="2:11" ht="14.25" customHeight="1" x14ac:dyDescent="0.2">
      <c r="B20" s="824"/>
      <c r="C20" s="825"/>
      <c r="D20" s="825"/>
      <c r="E20" s="825"/>
      <c r="F20" s="825"/>
      <c r="G20" s="825"/>
      <c r="H20" s="825"/>
      <c r="I20" s="825"/>
      <c r="J20" s="826"/>
      <c r="K20" s="6"/>
    </row>
    <row r="21" spans="2:11" ht="14.25" customHeight="1" x14ac:dyDescent="0.2">
      <c r="B21" s="824"/>
      <c r="C21" s="825"/>
      <c r="D21" s="825"/>
      <c r="E21" s="825"/>
      <c r="F21" s="825"/>
      <c r="G21" s="825"/>
      <c r="H21" s="825"/>
      <c r="I21" s="825"/>
      <c r="J21" s="826"/>
      <c r="K21" s="6"/>
    </row>
    <row r="22" spans="2:11" ht="14.25" customHeight="1" x14ac:dyDescent="0.2">
      <c r="B22" s="824"/>
      <c r="C22" s="825"/>
      <c r="D22" s="825"/>
      <c r="E22" s="825"/>
      <c r="F22" s="825"/>
      <c r="G22" s="825"/>
      <c r="H22" s="825"/>
      <c r="I22" s="825"/>
      <c r="J22" s="826"/>
      <c r="K22" s="6"/>
    </row>
    <row r="23" spans="2:11" ht="14.25" customHeight="1" x14ac:dyDescent="0.2">
      <c r="B23" s="824"/>
      <c r="C23" s="825"/>
      <c r="D23" s="825"/>
      <c r="E23" s="825"/>
      <c r="F23" s="825"/>
      <c r="G23" s="825"/>
      <c r="H23" s="825"/>
      <c r="I23" s="825"/>
      <c r="J23" s="826"/>
      <c r="K23" s="6"/>
    </row>
    <row r="24" spans="2:11" ht="14.25" customHeight="1" x14ac:dyDescent="0.2">
      <c r="B24" s="824"/>
      <c r="C24" s="825"/>
      <c r="D24" s="825"/>
      <c r="E24" s="825"/>
      <c r="F24" s="825"/>
      <c r="G24" s="825"/>
      <c r="H24" s="825"/>
      <c r="I24" s="825"/>
      <c r="J24" s="826"/>
      <c r="K24" s="6"/>
    </row>
    <row r="25" spans="2:11" ht="14.25" customHeight="1" x14ac:dyDescent="0.2">
      <c r="B25" s="824"/>
      <c r="C25" s="825"/>
      <c r="D25" s="825"/>
      <c r="E25" s="825"/>
      <c r="F25" s="825"/>
      <c r="G25" s="825"/>
      <c r="H25" s="825"/>
      <c r="I25" s="825"/>
      <c r="J25" s="826"/>
      <c r="K25" s="6"/>
    </row>
    <row r="26" spans="2:11" ht="14.25" customHeight="1" x14ac:dyDescent="0.2">
      <c r="B26" s="824"/>
      <c r="C26" s="825"/>
      <c r="D26" s="825"/>
      <c r="E26" s="825"/>
      <c r="F26" s="825"/>
      <c r="G26" s="825"/>
      <c r="H26" s="825"/>
      <c r="I26" s="825"/>
      <c r="J26" s="826"/>
      <c r="K26" s="6"/>
    </row>
    <row r="27" spans="2:11" ht="14.25" customHeight="1" x14ac:dyDescent="0.2">
      <c r="B27" s="824"/>
      <c r="C27" s="825"/>
      <c r="D27" s="825"/>
      <c r="E27" s="825"/>
      <c r="F27" s="825"/>
      <c r="G27" s="825"/>
      <c r="H27" s="825"/>
      <c r="I27" s="825"/>
      <c r="J27" s="826"/>
      <c r="K27" s="6"/>
    </row>
    <row r="28" spans="2:11" ht="14.25" customHeight="1" x14ac:dyDescent="0.2">
      <c r="B28" s="824"/>
      <c r="C28" s="825"/>
      <c r="D28" s="825"/>
      <c r="E28" s="825"/>
      <c r="F28" s="825"/>
      <c r="G28" s="825"/>
      <c r="H28" s="825"/>
      <c r="I28" s="825"/>
      <c r="J28" s="826"/>
      <c r="K28" s="6"/>
    </row>
    <row r="29" spans="2:11" ht="14.25" customHeight="1" x14ac:dyDescent="0.2">
      <c r="B29" s="824"/>
      <c r="C29" s="825"/>
      <c r="D29" s="825"/>
      <c r="E29" s="825"/>
      <c r="F29" s="825"/>
      <c r="G29" s="825"/>
      <c r="H29" s="825"/>
      <c r="I29" s="825"/>
      <c r="J29" s="826"/>
      <c r="K29" s="6"/>
    </row>
    <row r="30" spans="2:11" ht="14.25" customHeight="1" x14ac:dyDescent="0.2">
      <c r="B30" s="824"/>
      <c r="C30" s="825"/>
      <c r="D30" s="825"/>
      <c r="E30" s="825"/>
      <c r="F30" s="825"/>
      <c r="G30" s="825"/>
      <c r="H30" s="825"/>
      <c r="I30" s="825"/>
      <c r="J30" s="826"/>
      <c r="K30" s="6"/>
    </row>
    <row r="31" spans="2:11" ht="14.25" customHeight="1" x14ac:dyDescent="0.2">
      <c r="B31" s="824"/>
      <c r="C31" s="825"/>
      <c r="D31" s="825"/>
      <c r="E31" s="825"/>
      <c r="F31" s="825"/>
      <c r="G31" s="825"/>
      <c r="H31" s="825"/>
      <c r="I31" s="825"/>
      <c r="J31" s="826"/>
      <c r="K31" s="6"/>
    </row>
    <row r="32" spans="2:11" ht="12" customHeight="1" x14ac:dyDescent="0.2">
      <c r="B32" s="824"/>
      <c r="C32" s="825"/>
      <c r="D32" s="825"/>
      <c r="E32" s="825"/>
      <c r="F32" s="825"/>
      <c r="G32" s="825"/>
      <c r="H32" s="825"/>
      <c r="I32" s="825"/>
      <c r="J32" s="826"/>
      <c r="K32" s="6"/>
    </row>
    <row r="33" spans="2:11" ht="14.25" customHeight="1" x14ac:dyDescent="0.2">
      <c r="B33" s="824"/>
      <c r="C33" s="825"/>
      <c r="D33" s="825"/>
      <c r="E33" s="825"/>
      <c r="F33" s="825"/>
      <c r="G33" s="825"/>
      <c r="H33" s="825"/>
      <c r="I33" s="825"/>
      <c r="J33" s="826"/>
      <c r="K33" s="6"/>
    </row>
    <row r="34" spans="2:11" ht="15" customHeight="1" x14ac:dyDescent="0.2">
      <c r="B34" s="824"/>
      <c r="C34" s="825"/>
      <c r="D34" s="825"/>
      <c r="E34" s="825"/>
      <c r="F34" s="825"/>
      <c r="G34" s="825"/>
      <c r="H34" s="825"/>
      <c r="I34" s="825"/>
      <c r="J34" s="826"/>
      <c r="K34" s="6"/>
    </row>
    <row r="35" spans="2:11" ht="13.5" customHeight="1" x14ac:dyDescent="0.2">
      <c r="B35" s="824"/>
      <c r="C35" s="825"/>
      <c r="D35" s="825"/>
      <c r="E35" s="825"/>
      <c r="F35" s="825"/>
      <c r="G35" s="825"/>
      <c r="H35" s="825"/>
      <c r="I35" s="825"/>
      <c r="J35" s="826"/>
      <c r="K35" s="6"/>
    </row>
    <row r="36" spans="2:11" ht="13.5" customHeight="1" x14ac:dyDescent="0.2">
      <c r="B36" s="824"/>
      <c r="C36" s="825"/>
      <c r="D36" s="825"/>
      <c r="E36" s="825"/>
      <c r="F36" s="825"/>
      <c r="G36" s="825"/>
      <c r="H36" s="825"/>
      <c r="I36" s="825"/>
      <c r="J36" s="826"/>
    </row>
    <row r="37" spans="2:11" ht="247.5" customHeight="1" x14ac:dyDescent="0.2">
      <c r="B37" s="824"/>
      <c r="C37" s="825"/>
      <c r="D37" s="825"/>
      <c r="E37" s="825"/>
      <c r="F37" s="825"/>
      <c r="G37" s="825"/>
      <c r="H37" s="825"/>
      <c r="I37" s="825"/>
      <c r="J37" s="826"/>
      <c r="K37" s="309"/>
    </row>
    <row r="38" spans="2:11" ht="13.5" customHeight="1" x14ac:dyDescent="0.2">
      <c r="B38" s="824"/>
      <c r="C38" s="825"/>
      <c r="D38" s="825"/>
      <c r="E38" s="825"/>
      <c r="F38" s="825"/>
      <c r="G38" s="825"/>
      <c r="H38" s="825"/>
      <c r="I38" s="825"/>
      <c r="J38" s="826"/>
      <c r="K38" s="309"/>
    </row>
    <row r="39" spans="2:11" ht="13.5" customHeight="1" x14ac:dyDescent="0.2">
      <c r="B39" s="824"/>
      <c r="C39" s="825"/>
      <c r="D39" s="825"/>
      <c r="E39" s="825"/>
      <c r="F39" s="825"/>
      <c r="G39" s="825"/>
      <c r="H39" s="825"/>
      <c r="I39" s="825"/>
      <c r="J39" s="826"/>
      <c r="K39" s="309"/>
    </row>
    <row r="40" spans="2:11" ht="13.5" customHeight="1" x14ac:dyDescent="0.2">
      <c r="B40" s="824"/>
      <c r="C40" s="825"/>
      <c r="D40" s="825"/>
      <c r="E40" s="825"/>
      <c r="F40" s="825"/>
      <c r="G40" s="825"/>
      <c r="H40" s="825"/>
      <c r="I40" s="825"/>
      <c r="J40" s="826"/>
    </row>
    <row r="41" spans="2:11" ht="6.75" customHeight="1" x14ac:dyDescent="0.2">
      <c r="B41" s="824"/>
      <c r="C41" s="825"/>
      <c r="D41" s="825"/>
      <c r="E41" s="825"/>
      <c r="F41" s="825"/>
      <c r="G41" s="825"/>
      <c r="H41" s="825"/>
      <c r="I41" s="825"/>
      <c r="J41" s="826"/>
    </row>
    <row r="42" spans="2:11" ht="13.5" customHeight="1" x14ac:dyDescent="0.2">
      <c r="B42" s="824"/>
      <c r="C42" s="825"/>
      <c r="D42" s="825"/>
      <c r="E42" s="825"/>
      <c r="F42" s="825"/>
      <c r="G42" s="825"/>
      <c r="H42" s="825"/>
      <c r="I42" s="825"/>
      <c r="J42" s="826"/>
    </row>
    <row r="43" spans="2:11" ht="13.5" customHeight="1" x14ac:dyDescent="0.2">
      <c r="B43" s="824"/>
      <c r="C43" s="825"/>
      <c r="D43" s="825"/>
      <c r="E43" s="825"/>
      <c r="F43" s="825"/>
      <c r="G43" s="825"/>
      <c r="H43" s="825"/>
      <c r="I43" s="825"/>
      <c r="J43" s="826"/>
    </row>
    <row r="44" spans="2:11" ht="108" customHeight="1" thickBot="1" x14ac:dyDescent="0.25">
      <c r="B44" s="827"/>
      <c r="C44" s="828"/>
      <c r="D44" s="828"/>
      <c r="E44" s="828"/>
      <c r="F44" s="828"/>
      <c r="G44" s="828"/>
      <c r="H44" s="828"/>
      <c r="I44" s="828"/>
      <c r="J44" s="829"/>
    </row>
    <row r="45" spans="2:11" ht="24" hidden="1" customHeight="1" thickBot="1" x14ac:dyDescent="0.25">
      <c r="B45" s="437"/>
      <c r="C45" s="13"/>
      <c r="D45" s="13"/>
      <c r="E45" s="13"/>
      <c r="F45" s="13"/>
      <c r="G45" s="13"/>
      <c r="H45" s="13"/>
      <c r="I45" s="13"/>
      <c r="J45" s="14"/>
    </row>
    <row r="46" spans="2:11" x14ac:dyDescent="0.2">
      <c r="B46" s="311"/>
      <c r="C46" s="6"/>
      <c r="D46" s="311"/>
      <c r="E46" s="310"/>
      <c r="F46" s="6"/>
      <c r="G46" s="311"/>
      <c r="H46" s="311"/>
      <c r="I46" s="6"/>
      <c r="J46" s="6"/>
    </row>
    <row r="47" spans="2:11" x14ac:dyDescent="0.2">
      <c r="B47" s="1"/>
      <c r="C47" s="6"/>
      <c r="D47" s="6"/>
      <c r="E47" s="6"/>
      <c r="F47" s="6"/>
      <c r="G47" s="6"/>
      <c r="H47" s="6"/>
      <c r="I47" s="6"/>
      <c r="J47" s="2"/>
    </row>
    <row r="48" spans="2:11" x14ac:dyDescent="0.2">
      <c r="B48" s="2"/>
      <c r="C48" s="2"/>
      <c r="D48" s="2"/>
      <c r="E48" s="2"/>
      <c r="F48" s="2"/>
      <c r="G48" s="2"/>
      <c r="H48" s="2"/>
      <c r="I48" s="2"/>
      <c r="J48" s="2"/>
    </row>
    <row r="49" spans="2:10" x14ac:dyDescent="0.2">
      <c r="B49" s="2"/>
      <c r="C49" s="2"/>
      <c r="D49" s="2"/>
      <c r="E49" s="2"/>
      <c r="F49" s="2"/>
      <c r="G49" s="2"/>
      <c r="H49" s="2"/>
      <c r="I49" s="2"/>
      <c r="J49" s="2"/>
    </row>
    <row r="50" spans="2:10" x14ac:dyDescent="0.2">
      <c r="B50" s="2"/>
      <c r="C50" s="2"/>
      <c r="D50" s="2"/>
      <c r="E50" s="2"/>
      <c r="F50" s="2"/>
      <c r="G50" s="2"/>
      <c r="H50" s="2"/>
      <c r="I50" s="2"/>
      <c r="J50" s="2"/>
    </row>
    <row r="51" spans="2:10" x14ac:dyDescent="0.2">
      <c r="B51" s="2"/>
      <c r="C51" s="2"/>
      <c r="D51" s="2"/>
      <c r="E51" s="2"/>
      <c r="F51" s="2"/>
      <c r="G51" s="2"/>
      <c r="H51" s="2"/>
      <c r="I51" s="2"/>
      <c r="J51" s="2"/>
    </row>
    <row r="52" spans="2:10" x14ac:dyDescent="0.2">
      <c r="B52" s="2"/>
      <c r="C52" s="2"/>
      <c r="D52" s="2"/>
      <c r="E52" s="2"/>
      <c r="F52" s="2"/>
      <c r="G52" s="2"/>
      <c r="H52" s="2"/>
      <c r="I52" s="2"/>
      <c r="J52" s="2"/>
    </row>
    <row r="53" spans="2:10" x14ac:dyDescent="0.2">
      <c r="B53" s="2"/>
      <c r="C53" s="2"/>
      <c r="D53" s="2"/>
      <c r="E53" s="2"/>
      <c r="F53" s="2"/>
      <c r="G53" s="2"/>
      <c r="H53" s="2"/>
      <c r="I53" s="2"/>
      <c r="J53" s="2"/>
    </row>
    <row r="54" spans="2:10" x14ac:dyDescent="0.2">
      <c r="B54" s="2"/>
      <c r="C54" s="2"/>
      <c r="D54" s="2"/>
      <c r="E54" s="2"/>
      <c r="F54" s="2"/>
      <c r="G54" s="2"/>
      <c r="H54" s="2"/>
      <c r="I54" s="2"/>
      <c r="J54" s="2"/>
    </row>
    <row r="55" spans="2:10" x14ac:dyDescent="0.2">
      <c r="B55" s="2"/>
      <c r="C55" s="2"/>
      <c r="D55" s="2"/>
      <c r="E55" s="2"/>
      <c r="F55" s="2"/>
      <c r="G55" s="2"/>
      <c r="H55" s="2"/>
      <c r="I55" s="2"/>
      <c r="J55" s="2"/>
    </row>
    <row r="56" spans="2:10" x14ac:dyDescent="0.2">
      <c r="B56" s="2"/>
      <c r="C56" s="2"/>
      <c r="D56" s="2"/>
      <c r="E56" s="2"/>
      <c r="F56" s="2"/>
      <c r="G56" s="2"/>
      <c r="H56" s="2"/>
      <c r="I56" s="2"/>
      <c r="J56" s="2"/>
    </row>
    <row r="57" spans="2:10" x14ac:dyDescent="0.2">
      <c r="B57" s="2"/>
      <c r="C57" s="2"/>
      <c r="D57" s="2"/>
      <c r="E57" s="2"/>
      <c r="F57" s="2"/>
      <c r="G57" s="2"/>
      <c r="H57" s="2"/>
      <c r="I57" s="2"/>
      <c r="J57" s="2"/>
    </row>
    <row r="58" spans="2:10" x14ac:dyDescent="0.2">
      <c r="B58" s="2"/>
      <c r="C58" s="2"/>
      <c r="D58" s="2"/>
      <c r="E58" s="2"/>
      <c r="F58" s="2"/>
      <c r="G58" s="2"/>
      <c r="H58" s="2"/>
      <c r="I58" s="2"/>
      <c r="J58" s="2"/>
    </row>
    <row r="59" spans="2:10" x14ac:dyDescent="0.2">
      <c r="B59" s="2"/>
      <c r="C59" s="2"/>
      <c r="D59" s="2"/>
      <c r="E59" s="2"/>
      <c r="F59" s="2"/>
      <c r="G59" s="2"/>
      <c r="H59" s="2"/>
      <c r="I59" s="2"/>
      <c r="J59" s="2"/>
    </row>
    <row r="60" spans="2:10" x14ac:dyDescent="0.2">
      <c r="B60" s="2"/>
      <c r="C60" s="2"/>
      <c r="D60" s="2"/>
      <c r="E60" s="2"/>
      <c r="F60" s="2"/>
      <c r="G60" s="2"/>
      <c r="H60" s="2"/>
      <c r="I60" s="2"/>
      <c r="J60" s="2"/>
    </row>
    <row r="61" spans="2:10" x14ac:dyDescent="0.2">
      <c r="B61" s="2"/>
      <c r="C61" s="2"/>
      <c r="D61" s="2"/>
      <c r="E61" s="2"/>
      <c r="F61" s="2"/>
      <c r="G61" s="2"/>
      <c r="H61" s="2"/>
      <c r="I61" s="2"/>
      <c r="J61" s="2"/>
    </row>
    <row r="62" spans="2:10" x14ac:dyDescent="0.2">
      <c r="B62" s="2"/>
      <c r="C62" s="2"/>
      <c r="D62" s="2"/>
      <c r="E62" s="2"/>
      <c r="F62" s="2"/>
      <c r="G62" s="2"/>
      <c r="H62" s="2"/>
      <c r="I62" s="2"/>
      <c r="J62" s="2"/>
    </row>
    <row r="63" spans="2:10" x14ac:dyDescent="0.2">
      <c r="B63" s="2"/>
      <c r="C63" s="2"/>
      <c r="D63" s="2"/>
      <c r="E63" s="2"/>
      <c r="F63" s="2"/>
      <c r="G63" s="2"/>
      <c r="H63" s="2"/>
      <c r="I63" s="2"/>
      <c r="J63" s="2"/>
    </row>
    <row r="64" spans="2:10" x14ac:dyDescent="0.2">
      <c r="B64" s="2"/>
      <c r="C64" s="2"/>
      <c r="D64" s="2"/>
      <c r="E64" s="2"/>
      <c r="F64" s="2"/>
      <c r="G64" s="2"/>
      <c r="H64" s="2"/>
      <c r="I64" s="2"/>
      <c r="J64" s="2"/>
    </row>
    <row r="65" spans="2:10" x14ac:dyDescent="0.2">
      <c r="B65" s="2"/>
      <c r="C65" s="2"/>
      <c r="D65" s="2"/>
      <c r="E65" s="2"/>
      <c r="F65" s="2"/>
      <c r="G65" s="2"/>
      <c r="H65" s="2"/>
      <c r="I65" s="2"/>
      <c r="J65" s="2"/>
    </row>
    <row r="66" spans="2:10" x14ac:dyDescent="0.2">
      <c r="B66" s="2"/>
      <c r="C66" s="2"/>
      <c r="D66" s="2"/>
      <c r="E66" s="2"/>
      <c r="F66" s="2"/>
      <c r="G66" s="2"/>
      <c r="H66" s="2"/>
      <c r="I66" s="2"/>
      <c r="J66" s="2"/>
    </row>
    <row r="67" spans="2:10" x14ac:dyDescent="0.2">
      <c r="B67" s="2"/>
      <c r="C67" s="2"/>
      <c r="D67" s="2"/>
      <c r="E67" s="2"/>
      <c r="F67" s="2"/>
      <c r="G67" s="2"/>
      <c r="H67" s="2"/>
      <c r="I67" s="2"/>
      <c r="J67" s="2"/>
    </row>
    <row r="68" spans="2:10" x14ac:dyDescent="0.2">
      <c r="B68" s="2"/>
      <c r="C68" s="2"/>
      <c r="D68" s="2"/>
      <c r="E68" s="2"/>
      <c r="F68" s="2"/>
      <c r="G68" s="2"/>
      <c r="H68" s="2"/>
      <c r="I68" s="2"/>
      <c r="J68" s="2"/>
    </row>
    <row r="69" spans="2:10" x14ac:dyDescent="0.2">
      <c r="B69" s="2"/>
      <c r="C69" s="2"/>
      <c r="D69" s="2"/>
      <c r="E69" s="2"/>
      <c r="F69" s="2"/>
      <c r="G69" s="2"/>
      <c r="H69" s="2"/>
      <c r="I69" s="2"/>
      <c r="J69" s="2"/>
    </row>
    <row r="70" spans="2:10" x14ac:dyDescent="0.2">
      <c r="B70" s="2"/>
      <c r="C70" s="2"/>
      <c r="D70" s="2"/>
      <c r="E70" s="2"/>
      <c r="F70" s="2"/>
      <c r="G70" s="2"/>
      <c r="H70" s="2"/>
      <c r="I70" s="2"/>
      <c r="J70" s="2"/>
    </row>
    <row r="71" spans="2:10" x14ac:dyDescent="0.2">
      <c r="B71" s="2"/>
      <c r="C71" s="2"/>
      <c r="D71" s="2"/>
      <c r="E71" s="2"/>
      <c r="F71" s="2"/>
      <c r="G71" s="2"/>
      <c r="H71" s="2"/>
      <c r="I71" s="2"/>
      <c r="J71" s="2"/>
    </row>
    <row r="72" spans="2:10" x14ac:dyDescent="0.2">
      <c r="B72" s="2"/>
      <c r="C72" s="2"/>
      <c r="D72" s="2"/>
      <c r="E72" s="2"/>
      <c r="F72" s="2"/>
      <c r="G72" s="2"/>
      <c r="H72" s="2"/>
      <c r="I72" s="2"/>
      <c r="J72" s="2"/>
    </row>
    <row r="73" spans="2:10" x14ac:dyDescent="0.2">
      <c r="B73" s="2"/>
      <c r="C73" s="2"/>
      <c r="D73" s="2"/>
      <c r="E73" s="2"/>
      <c r="F73" s="2"/>
      <c r="G73" s="2"/>
      <c r="H73" s="2"/>
      <c r="I73" s="2"/>
      <c r="J73" s="2"/>
    </row>
    <row r="74" spans="2:10" x14ac:dyDescent="0.2">
      <c r="B74" s="2"/>
      <c r="C74" s="2"/>
      <c r="D74" s="2"/>
      <c r="E74" s="2"/>
      <c r="F74" s="2"/>
      <c r="G74" s="2"/>
      <c r="H74" s="2"/>
      <c r="I74" s="2"/>
      <c r="J74" s="2"/>
    </row>
    <row r="75" spans="2:10" x14ac:dyDescent="0.2">
      <c r="B75" s="2"/>
      <c r="C75" s="2"/>
      <c r="D75" s="2"/>
      <c r="E75" s="2"/>
      <c r="F75" s="2"/>
      <c r="G75" s="2"/>
      <c r="H75" s="2"/>
      <c r="I75" s="2"/>
      <c r="J75" s="2"/>
    </row>
    <row r="76" spans="2:10" x14ac:dyDescent="0.2">
      <c r="B76" s="2"/>
      <c r="C76" s="2"/>
      <c r="D76" s="2"/>
      <c r="E76" s="2"/>
      <c r="F76" s="2"/>
      <c r="G76" s="2"/>
      <c r="H76" s="2"/>
      <c r="I76" s="2"/>
      <c r="J76" s="2"/>
    </row>
    <row r="77" spans="2:10" x14ac:dyDescent="0.2">
      <c r="B77" s="2"/>
      <c r="C77" s="2"/>
      <c r="D77" s="2"/>
      <c r="E77" s="2"/>
      <c r="F77" s="2"/>
      <c r="G77" s="2"/>
      <c r="H77" s="2"/>
      <c r="I77" s="2"/>
      <c r="J77" s="2"/>
    </row>
    <row r="78" spans="2:10" x14ac:dyDescent="0.2">
      <c r="B78" s="2"/>
      <c r="C78" s="2"/>
      <c r="D78" s="2"/>
      <c r="E78" s="2"/>
      <c r="F78" s="2"/>
      <c r="G78" s="2"/>
      <c r="H78" s="2"/>
      <c r="I78" s="2"/>
      <c r="J78" s="2"/>
    </row>
    <row r="79" spans="2:10" x14ac:dyDescent="0.2">
      <c r="B79" s="2"/>
      <c r="C79" s="2"/>
      <c r="D79" s="2"/>
      <c r="E79" s="2"/>
      <c r="F79" s="2"/>
      <c r="G79" s="2"/>
      <c r="H79" s="2"/>
      <c r="I79" s="2"/>
      <c r="J79" s="2"/>
    </row>
    <row r="80" spans="2:10" x14ac:dyDescent="0.2">
      <c r="B80" s="2"/>
      <c r="C80" s="2"/>
      <c r="D80" s="2"/>
      <c r="E80" s="2"/>
      <c r="F80" s="2"/>
      <c r="G80" s="2"/>
      <c r="H80" s="2"/>
      <c r="I80" s="2"/>
      <c r="J80" s="2"/>
    </row>
    <row r="81" spans="2:10" x14ac:dyDescent="0.2">
      <c r="B81" s="2"/>
      <c r="C81" s="2"/>
      <c r="D81" s="2"/>
      <c r="E81" s="2"/>
      <c r="F81" s="2"/>
      <c r="G81" s="2"/>
      <c r="H81" s="2"/>
      <c r="I81" s="2"/>
      <c r="J81" s="2"/>
    </row>
    <row r="82" spans="2:10" x14ac:dyDescent="0.2">
      <c r="B82" s="2"/>
      <c r="C82" s="2"/>
      <c r="D82" s="2"/>
      <c r="E82" s="2"/>
      <c r="F82" s="2"/>
      <c r="G82" s="2"/>
      <c r="H82" s="2"/>
      <c r="I82" s="2"/>
      <c r="J82" s="2"/>
    </row>
    <row r="83" spans="2:10" x14ac:dyDescent="0.2">
      <c r="B83" s="2"/>
      <c r="C83" s="2"/>
      <c r="D83" s="2"/>
      <c r="E83" s="2"/>
      <c r="F83" s="2"/>
      <c r="G83" s="2"/>
      <c r="H83" s="2"/>
      <c r="I83" s="2"/>
      <c r="J83" s="2"/>
    </row>
    <row r="84" spans="2:10" x14ac:dyDescent="0.2">
      <c r="B84" s="2"/>
      <c r="C84" s="2"/>
      <c r="D84" s="2"/>
      <c r="E84" s="2"/>
      <c r="F84" s="2"/>
      <c r="G84" s="2"/>
      <c r="H84" s="2"/>
      <c r="I84" s="2"/>
      <c r="J84" s="2"/>
    </row>
    <row r="85" spans="2:10" x14ac:dyDescent="0.2">
      <c r="B85" s="2"/>
      <c r="C85" s="2"/>
      <c r="D85" s="2"/>
      <c r="E85" s="2"/>
      <c r="F85" s="2"/>
      <c r="G85" s="2"/>
      <c r="H85" s="2"/>
      <c r="I85" s="2"/>
      <c r="J85" s="2"/>
    </row>
    <row r="86" spans="2:10" x14ac:dyDescent="0.2">
      <c r="B86" s="2"/>
      <c r="C86" s="2"/>
      <c r="D86" s="2"/>
      <c r="E86" s="2"/>
      <c r="F86" s="2"/>
      <c r="G86" s="2"/>
      <c r="H86" s="2"/>
      <c r="I86" s="2"/>
      <c r="J86" s="2"/>
    </row>
    <row r="87" spans="2:10" x14ac:dyDescent="0.2">
      <c r="B87" s="2"/>
      <c r="C87" s="2"/>
      <c r="D87" s="2"/>
      <c r="E87" s="2"/>
      <c r="F87" s="2"/>
      <c r="G87" s="2"/>
      <c r="H87" s="2"/>
      <c r="I87" s="2"/>
      <c r="J87" s="2"/>
    </row>
    <row r="88" spans="2:10" x14ac:dyDescent="0.2">
      <c r="B88" s="2"/>
      <c r="C88" s="2"/>
      <c r="D88" s="2"/>
      <c r="E88" s="2"/>
      <c r="F88" s="2"/>
      <c r="G88" s="2"/>
      <c r="H88" s="2"/>
      <c r="I88" s="2"/>
      <c r="J88" s="2"/>
    </row>
    <row r="89" spans="2:10" x14ac:dyDescent="0.2">
      <c r="B89" s="2"/>
      <c r="C89" s="2"/>
      <c r="D89" s="2"/>
      <c r="E89" s="2"/>
      <c r="F89" s="2"/>
      <c r="G89" s="2"/>
      <c r="H89" s="2"/>
      <c r="I89" s="2"/>
      <c r="J89" s="2"/>
    </row>
    <row r="90" spans="2:10" x14ac:dyDescent="0.2">
      <c r="B90" s="2"/>
      <c r="C90" s="2"/>
      <c r="D90" s="2"/>
      <c r="E90" s="2"/>
      <c r="F90" s="2"/>
      <c r="G90" s="2"/>
      <c r="H90" s="2"/>
      <c r="I90" s="2"/>
      <c r="J90" s="2"/>
    </row>
    <row r="91" spans="2:10" x14ac:dyDescent="0.2">
      <c r="B91" s="2"/>
      <c r="C91" s="2"/>
      <c r="D91" s="2"/>
      <c r="E91" s="2"/>
      <c r="F91" s="2"/>
      <c r="G91" s="2"/>
      <c r="H91" s="2"/>
      <c r="I91" s="2"/>
      <c r="J91" s="2"/>
    </row>
    <row r="92" spans="2:10" x14ac:dyDescent="0.2">
      <c r="B92" s="2"/>
      <c r="C92" s="2"/>
      <c r="D92" s="2"/>
      <c r="E92" s="2"/>
      <c r="F92" s="2"/>
      <c r="G92" s="2"/>
      <c r="H92" s="2"/>
      <c r="I92" s="2"/>
      <c r="J92" s="2"/>
    </row>
    <row r="93" spans="2:10" x14ac:dyDescent="0.2">
      <c r="B93" s="2"/>
      <c r="C93" s="2"/>
      <c r="D93" s="2"/>
      <c r="E93" s="2"/>
      <c r="F93" s="2"/>
      <c r="G93" s="2"/>
      <c r="H93" s="2"/>
      <c r="I93" s="2"/>
      <c r="J93" s="2"/>
    </row>
    <row r="94" spans="2:10" x14ac:dyDescent="0.2">
      <c r="B94" s="2"/>
      <c r="C94" s="2"/>
      <c r="D94" s="2"/>
      <c r="E94" s="2"/>
      <c r="F94" s="2"/>
      <c r="G94" s="2"/>
      <c r="H94" s="2"/>
      <c r="I94" s="2"/>
      <c r="J94" s="2"/>
    </row>
    <row r="95" spans="2:10" x14ac:dyDescent="0.2">
      <c r="B95" s="2"/>
      <c r="C95" s="2"/>
      <c r="D95" s="2"/>
      <c r="E95" s="2"/>
      <c r="F95" s="2"/>
      <c r="G95" s="2"/>
      <c r="H95" s="2"/>
      <c r="I95" s="2"/>
      <c r="J95" s="2"/>
    </row>
    <row r="96" spans="2:10" x14ac:dyDescent="0.2">
      <c r="B96" s="2"/>
      <c r="C96" s="2"/>
      <c r="D96" s="2"/>
      <c r="E96" s="2"/>
      <c r="F96" s="2"/>
      <c r="G96" s="2"/>
      <c r="H96" s="2"/>
      <c r="I96" s="2"/>
      <c r="J96" s="2"/>
    </row>
    <row r="97" spans="2:10" x14ac:dyDescent="0.2">
      <c r="B97" s="2"/>
      <c r="C97" s="2"/>
      <c r="D97" s="2"/>
      <c r="E97" s="2"/>
      <c r="F97" s="2"/>
      <c r="G97" s="2"/>
      <c r="H97" s="2"/>
      <c r="I97" s="2"/>
      <c r="J97" s="2"/>
    </row>
    <row r="98" spans="2:10" x14ac:dyDescent="0.2">
      <c r="B98" s="2"/>
      <c r="C98" s="2"/>
      <c r="D98" s="2"/>
      <c r="E98" s="2"/>
      <c r="F98" s="2"/>
      <c r="G98" s="2"/>
      <c r="H98" s="2"/>
      <c r="I98" s="2"/>
      <c r="J98" s="2"/>
    </row>
    <row r="99" spans="2:10" x14ac:dyDescent="0.2">
      <c r="B99" s="2"/>
      <c r="C99" s="2"/>
      <c r="D99" s="2"/>
      <c r="E99" s="2"/>
      <c r="F99" s="2"/>
      <c r="G99" s="2"/>
      <c r="H99" s="2"/>
      <c r="I99" s="2"/>
      <c r="J99" s="2"/>
    </row>
    <row r="100" spans="2:10" x14ac:dyDescent="0.2">
      <c r="B100" s="2"/>
      <c r="C100" s="2"/>
      <c r="D100" s="2"/>
      <c r="E100" s="2"/>
      <c r="F100" s="2"/>
      <c r="G100" s="2"/>
      <c r="H100" s="2"/>
      <c r="I100" s="2"/>
      <c r="J100" s="2"/>
    </row>
    <row r="101" spans="2:10" x14ac:dyDescent="0.2">
      <c r="B101" s="2"/>
      <c r="C101" s="2"/>
      <c r="D101" s="2"/>
      <c r="E101" s="2"/>
      <c r="F101" s="2"/>
      <c r="G101" s="2"/>
      <c r="H101" s="2"/>
      <c r="I101" s="2"/>
      <c r="J101" s="2"/>
    </row>
    <row r="102" spans="2:10" x14ac:dyDescent="0.2">
      <c r="B102" s="2"/>
      <c r="C102" s="2"/>
      <c r="D102" s="2"/>
      <c r="E102" s="2"/>
      <c r="F102" s="2"/>
      <c r="G102" s="2"/>
      <c r="H102" s="2"/>
      <c r="I102" s="2"/>
      <c r="J102" s="2"/>
    </row>
    <row r="103" spans="2:10" x14ac:dyDescent="0.2">
      <c r="B103" s="2"/>
      <c r="C103" s="2"/>
      <c r="D103" s="2"/>
      <c r="E103" s="2"/>
      <c r="F103" s="2"/>
      <c r="G103" s="2"/>
      <c r="H103" s="2"/>
      <c r="I103" s="2"/>
      <c r="J103" s="2"/>
    </row>
    <row r="104" spans="2:10" x14ac:dyDescent="0.2">
      <c r="B104" s="2"/>
      <c r="C104" s="2"/>
      <c r="D104" s="2"/>
      <c r="E104" s="2"/>
      <c r="F104" s="2"/>
      <c r="G104" s="2"/>
      <c r="H104" s="2"/>
      <c r="I104" s="2"/>
      <c r="J104" s="2"/>
    </row>
    <row r="105" spans="2:10" x14ac:dyDescent="0.2">
      <c r="B105" s="2"/>
      <c r="C105" s="2"/>
      <c r="D105" s="2"/>
      <c r="E105" s="2"/>
      <c r="F105" s="2"/>
      <c r="G105" s="2"/>
      <c r="H105" s="2"/>
      <c r="I105" s="2"/>
      <c r="J105" s="2"/>
    </row>
    <row r="106" spans="2:10" x14ac:dyDescent="0.2">
      <c r="B106" s="2"/>
      <c r="C106" s="2"/>
      <c r="D106" s="2"/>
      <c r="E106" s="2"/>
      <c r="F106" s="2"/>
      <c r="G106" s="2"/>
      <c r="H106" s="2"/>
      <c r="I106" s="2"/>
      <c r="J106" s="2"/>
    </row>
    <row r="107" spans="2:10" x14ac:dyDescent="0.2">
      <c r="B107" s="2"/>
      <c r="C107" s="2"/>
      <c r="D107" s="2"/>
      <c r="E107" s="2"/>
      <c r="F107" s="2"/>
      <c r="G107" s="2"/>
      <c r="H107" s="2"/>
      <c r="I107" s="2"/>
      <c r="J107" s="2"/>
    </row>
    <row r="108" spans="2:10" x14ac:dyDescent="0.2">
      <c r="B108" s="2"/>
      <c r="C108" s="2"/>
      <c r="D108" s="2"/>
      <c r="E108" s="2"/>
      <c r="F108" s="2"/>
      <c r="G108" s="2"/>
      <c r="H108" s="2"/>
      <c r="I108" s="2"/>
      <c r="J108" s="2"/>
    </row>
    <row r="109" spans="2:10" x14ac:dyDescent="0.2">
      <c r="B109" s="2"/>
      <c r="C109" s="2"/>
      <c r="D109" s="2"/>
      <c r="E109" s="2"/>
      <c r="F109" s="2"/>
      <c r="G109" s="2"/>
      <c r="H109" s="2"/>
      <c r="I109" s="2"/>
      <c r="J109" s="2"/>
    </row>
    <row r="110" spans="2:10" x14ac:dyDescent="0.2">
      <c r="B110" s="2"/>
      <c r="C110" s="2"/>
      <c r="D110" s="2"/>
      <c r="E110" s="2"/>
      <c r="F110" s="2"/>
      <c r="G110" s="2"/>
      <c r="H110" s="2"/>
      <c r="I110" s="2"/>
      <c r="J110" s="2"/>
    </row>
    <row r="111" spans="2:10" x14ac:dyDescent="0.2">
      <c r="B111" s="2"/>
      <c r="C111" s="2"/>
      <c r="D111" s="2"/>
      <c r="E111" s="2"/>
      <c r="F111" s="2"/>
      <c r="G111" s="2"/>
      <c r="H111" s="2"/>
      <c r="I111" s="2"/>
      <c r="J111" s="2"/>
    </row>
    <row r="112" spans="2:10" x14ac:dyDescent="0.2">
      <c r="B112" s="2"/>
      <c r="C112" s="2"/>
      <c r="D112" s="2"/>
      <c r="E112" s="2"/>
      <c r="F112" s="2"/>
      <c r="G112" s="2"/>
      <c r="H112" s="2"/>
      <c r="I112" s="2"/>
      <c r="J112" s="2"/>
    </row>
    <row r="113" spans="2:10" x14ac:dyDescent="0.2">
      <c r="B113" s="2"/>
      <c r="C113" s="2"/>
      <c r="D113" s="2"/>
      <c r="E113" s="2"/>
      <c r="F113" s="2"/>
      <c r="G113" s="2"/>
      <c r="H113" s="2"/>
      <c r="I113" s="2"/>
      <c r="J113" s="2"/>
    </row>
    <row r="114" spans="2:10" x14ac:dyDescent="0.2">
      <c r="B114" s="2"/>
      <c r="C114" s="2"/>
      <c r="D114" s="2"/>
      <c r="E114" s="2"/>
      <c r="F114" s="2"/>
      <c r="G114" s="2"/>
      <c r="H114" s="2"/>
      <c r="I114" s="2"/>
      <c r="J114" s="2"/>
    </row>
    <row r="115" spans="2:10" x14ac:dyDescent="0.2">
      <c r="B115" s="2"/>
      <c r="C115" s="2"/>
      <c r="D115" s="2"/>
      <c r="E115" s="2"/>
      <c r="F115" s="2"/>
      <c r="G115" s="2"/>
      <c r="H115" s="2"/>
      <c r="I115" s="2"/>
      <c r="J115" s="2"/>
    </row>
    <row r="116" spans="2:10" x14ac:dyDescent="0.2">
      <c r="B116" s="2"/>
      <c r="C116" s="2"/>
      <c r="D116" s="2"/>
      <c r="E116" s="2"/>
      <c r="F116" s="2"/>
      <c r="G116" s="2"/>
      <c r="H116" s="2"/>
      <c r="I116" s="2"/>
      <c r="J116" s="2"/>
    </row>
    <row r="117" spans="2:10" x14ac:dyDescent="0.2">
      <c r="B117" s="2"/>
      <c r="C117" s="2"/>
      <c r="D117" s="2"/>
      <c r="E117" s="2"/>
      <c r="F117" s="2"/>
      <c r="G117" s="2"/>
      <c r="H117" s="2"/>
      <c r="I117" s="2"/>
      <c r="J117" s="2"/>
    </row>
    <row r="118" spans="2:10" x14ac:dyDescent="0.2">
      <c r="B118" s="2"/>
      <c r="C118" s="2"/>
      <c r="D118" s="2"/>
      <c r="E118" s="2"/>
      <c r="F118" s="2"/>
      <c r="G118" s="2"/>
      <c r="H118" s="2"/>
      <c r="I118" s="2"/>
      <c r="J118" s="2"/>
    </row>
    <row r="119" spans="2:10" x14ac:dyDescent="0.2">
      <c r="B119" s="2"/>
      <c r="C119" s="2"/>
      <c r="D119" s="2"/>
      <c r="E119" s="2"/>
      <c r="F119" s="2"/>
      <c r="G119" s="2"/>
      <c r="H119" s="2"/>
      <c r="I119" s="2"/>
      <c r="J119" s="2"/>
    </row>
    <row r="120" spans="2:10" x14ac:dyDescent="0.2">
      <c r="B120" s="2"/>
      <c r="C120" s="2"/>
      <c r="D120" s="2"/>
      <c r="E120" s="2"/>
      <c r="F120" s="2"/>
      <c r="G120" s="2"/>
      <c r="H120" s="2"/>
      <c r="I120" s="2"/>
      <c r="J120" s="2"/>
    </row>
    <row r="121" spans="2:10" x14ac:dyDescent="0.2">
      <c r="B121" s="2"/>
      <c r="C121" s="2"/>
      <c r="D121" s="2"/>
      <c r="E121" s="2"/>
      <c r="F121" s="2"/>
      <c r="G121" s="2"/>
      <c r="H121" s="2"/>
      <c r="I121" s="2"/>
      <c r="J121" s="2"/>
    </row>
    <row r="122" spans="2:10" x14ac:dyDescent="0.2">
      <c r="B122" s="2"/>
      <c r="C122" s="2"/>
      <c r="D122" s="2"/>
      <c r="E122" s="2"/>
      <c r="F122" s="2"/>
      <c r="G122" s="2"/>
      <c r="H122" s="2"/>
      <c r="I122" s="2"/>
      <c r="J122" s="2"/>
    </row>
    <row r="123" spans="2:10" x14ac:dyDescent="0.2">
      <c r="B123" s="2"/>
      <c r="C123" s="2"/>
      <c r="D123" s="2"/>
      <c r="E123" s="2"/>
      <c r="F123" s="2"/>
      <c r="G123" s="2"/>
      <c r="H123" s="2"/>
      <c r="I123" s="2"/>
      <c r="J123" s="2"/>
    </row>
    <row r="124" spans="2:10" x14ac:dyDescent="0.2">
      <c r="B124" s="2"/>
      <c r="C124" s="2"/>
      <c r="D124" s="2"/>
      <c r="E124" s="2"/>
      <c r="F124" s="2"/>
      <c r="G124" s="2"/>
      <c r="H124" s="2"/>
      <c r="I124" s="2"/>
      <c r="J124" s="2"/>
    </row>
    <row r="125" spans="2:10" x14ac:dyDescent="0.2">
      <c r="B125" s="2"/>
      <c r="C125" s="2"/>
      <c r="D125" s="2"/>
      <c r="E125" s="2"/>
      <c r="F125" s="2"/>
      <c r="G125" s="2"/>
      <c r="H125" s="2"/>
      <c r="I125" s="2"/>
      <c r="J125" s="2"/>
    </row>
    <row r="126" spans="2:10" x14ac:dyDescent="0.2">
      <c r="B126" s="2"/>
      <c r="C126" s="2"/>
      <c r="D126" s="2"/>
      <c r="E126" s="2"/>
      <c r="F126" s="2"/>
      <c r="G126" s="2"/>
      <c r="H126" s="2"/>
      <c r="I126" s="2"/>
      <c r="J126" s="2"/>
    </row>
    <row r="127" spans="2:10" x14ac:dyDescent="0.2">
      <c r="B127" s="2"/>
      <c r="C127" s="2"/>
      <c r="D127" s="2"/>
      <c r="E127" s="2"/>
      <c r="F127" s="2"/>
      <c r="G127" s="2"/>
      <c r="H127" s="2"/>
      <c r="I127" s="2"/>
      <c r="J127" s="2"/>
    </row>
    <row r="128" spans="2:10" x14ac:dyDescent="0.2">
      <c r="B128" s="2"/>
      <c r="C128" s="2"/>
      <c r="D128" s="2"/>
      <c r="E128" s="2"/>
      <c r="F128" s="2"/>
      <c r="G128" s="2"/>
      <c r="H128" s="2"/>
      <c r="I128" s="2"/>
      <c r="J128" s="2"/>
    </row>
    <row r="129" spans="2:10" x14ac:dyDescent="0.2">
      <c r="B129" s="2"/>
      <c r="C129" s="2"/>
      <c r="D129" s="2"/>
      <c r="E129" s="2"/>
      <c r="F129" s="2"/>
      <c r="G129" s="2"/>
      <c r="H129" s="2"/>
      <c r="I129" s="2"/>
      <c r="J129" s="2"/>
    </row>
    <row r="130" spans="2:10" x14ac:dyDescent="0.2">
      <c r="B130" s="2"/>
      <c r="C130" s="2"/>
      <c r="D130" s="2"/>
      <c r="E130" s="2"/>
      <c r="F130" s="2"/>
      <c r="G130" s="2"/>
      <c r="H130" s="2"/>
      <c r="I130" s="2"/>
      <c r="J130" s="2"/>
    </row>
    <row r="131" spans="2:10" x14ac:dyDescent="0.2">
      <c r="B131" s="2"/>
      <c r="C131" s="2"/>
      <c r="D131" s="2"/>
      <c r="E131" s="2"/>
      <c r="F131" s="2"/>
      <c r="G131" s="2"/>
      <c r="H131" s="2"/>
      <c r="I131" s="2"/>
      <c r="J131" s="2"/>
    </row>
    <row r="132" spans="2:10" x14ac:dyDescent="0.2">
      <c r="B132" s="2"/>
      <c r="C132" s="2"/>
      <c r="D132" s="2"/>
      <c r="E132" s="2"/>
      <c r="F132" s="2"/>
      <c r="G132" s="2"/>
      <c r="H132" s="2"/>
      <c r="I132" s="2"/>
      <c r="J132" s="2"/>
    </row>
    <row r="133" spans="2:10" x14ac:dyDescent="0.2">
      <c r="B133" s="2"/>
      <c r="C133" s="2"/>
      <c r="D133" s="2"/>
      <c r="E133" s="2"/>
      <c r="F133" s="2"/>
      <c r="G133" s="2"/>
      <c r="H133" s="2"/>
      <c r="I133" s="2"/>
      <c r="J133" s="2"/>
    </row>
    <row r="134" spans="2:10" x14ac:dyDescent="0.2">
      <c r="B134" s="2"/>
      <c r="C134" s="2"/>
      <c r="D134" s="2"/>
      <c r="E134" s="2"/>
      <c r="F134" s="2"/>
      <c r="G134" s="2"/>
      <c r="H134" s="2"/>
      <c r="I134" s="2"/>
      <c r="J134" s="2"/>
    </row>
    <row r="135" spans="2:10" x14ac:dyDescent="0.2">
      <c r="B135" s="2"/>
      <c r="C135" s="2"/>
      <c r="D135" s="2"/>
      <c r="E135" s="2"/>
      <c r="F135" s="2"/>
      <c r="G135" s="2"/>
      <c r="H135" s="2"/>
      <c r="I135" s="2"/>
      <c r="J135" s="2"/>
    </row>
    <row r="136" spans="2:10" x14ac:dyDescent="0.2">
      <c r="B136" s="2"/>
      <c r="C136" s="2"/>
      <c r="D136" s="2"/>
      <c r="E136" s="2"/>
      <c r="F136" s="2"/>
      <c r="G136" s="2"/>
      <c r="H136" s="2"/>
      <c r="I136" s="2"/>
      <c r="J136" s="2"/>
    </row>
    <row r="137" spans="2:10" x14ac:dyDescent="0.2">
      <c r="B137" s="2"/>
      <c r="C137" s="2"/>
      <c r="D137" s="2"/>
      <c r="E137" s="2"/>
      <c r="F137" s="2"/>
      <c r="G137" s="2"/>
      <c r="H137" s="2"/>
      <c r="I137" s="2"/>
      <c r="J137" s="2"/>
    </row>
    <row r="138" spans="2:10" x14ac:dyDescent="0.2">
      <c r="B138" s="2"/>
      <c r="C138" s="2"/>
      <c r="D138" s="2"/>
      <c r="E138" s="2"/>
      <c r="F138" s="2"/>
      <c r="G138" s="2"/>
      <c r="H138" s="2"/>
      <c r="I138" s="2"/>
      <c r="J138" s="2"/>
    </row>
    <row r="139" spans="2:10" x14ac:dyDescent="0.2">
      <c r="B139" s="2"/>
      <c r="C139" s="2"/>
      <c r="D139" s="2"/>
      <c r="E139" s="2"/>
      <c r="F139" s="2"/>
      <c r="G139" s="2"/>
      <c r="H139" s="2"/>
      <c r="I139" s="2"/>
      <c r="J139" s="2"/>
    </row>
    <row r="140" spans="2:10" x14ac:dyDescent="0.2">
      <c r="B140" s="2"/>
      <c r="C140" s="2"/>
      <c r="D140" s="2"/>
      <c r="E140" s="2"/>
      <c r="F140" s="2"/>
      <c r="G140" s="2"/>
      <c r="H140" s="2"/>
      <c r="I140" s="2"/>
      <c r="J140" s="2"/>
    </row>
    <row r="141" spans="2:10" x14ac:dyDescent="0.2">
      <c r="B141" s="2"/>
      <c r="C141" s="2"/>
      <c r="D141" s="2"/>
      <c r="E141" s="2"/>
      <c r="F141" s="2"/>
      <c r="G141" s="2"/>
      <c r="H141" s="2"/>
      <c r="I141" s="2"/>
      <c r="J141" s="2"/>
    </row>
    <row r="142" spans="2:10" x14ac:dyDescent="0.2">
      <c r="B142" s="2"/>
      <c r="C142" s="2"/>
      <c r="D142" s="2"/>
      <c r="E142" s="2"/>
      <c r="F142" s="2"/>
      <c r="G142" s="2"/>
      <c r="H142" s="2"/>
      <c r="I142" s="2"/>
      <c r="J142" s="2"/>
    </row>
    <row r="143" spans="2:10" x14ac:dyDescent="0.2">
      <c r="B143" s="2"/>
      <c r="C143" s="2"/>
      <c r="D143" s="2"/>
      <c r="E143" s="2"/>
      <c r="F143" s="2"/>
      <c r="G143" s="2"/>
      <c r="H143" s="2"/>
      <c r="I143" s="2"/>
      <c r="J143" s="2"/>
    </row>
    <row r="144" spans="2:10" x14ac:dyDescent="0.2">
      <c r="B144" s="2"/>
      <c r="C144" s="2"/>
      <c r="D144" s="2"/>
      <c r="E144" s="2"/>
      <c r="F144" s="2"/>
      <c r="G144" s="2"/>
      <c r="H144" s="2"/>
      <c r="I144" s="2"/>
      <c r="J144" s="2"/>
    </row>
    <row r="145" spans="2:10" x14ac:dyDescent="0.2">
      <c r="B145" s="2"/>
      <c r="C145" s="2"/>
      <c r="D145" s="2"/>
      <c r="E145" s="2"/>
      <c r="F145" s="2"/>
      <c r="G145" s="2"/>
      <c r="H145" s="2"/>
      <c r="I145" s="2"/>
      <c r="J145" s="2"/>
    </row>
    <row r="146" spans="2:10" x14ac:dyDescent="0.2">
      <c r="B146" s="2"/>
      <c r="C146" s="2"/>
      <c r="D146" s="2"/>
      <c r="E146" s="2"/>
      <c r="F146" s="2"/>
      <c r="G146" s="2"/>
      <c r="H146" s="2"/>
      <c r="I146" s="2"/>
      <c r="J146" s="2"/>
    </row>
    <row r="147" spans="2:10" x14ac:dyDescent="0.2">
      <c r="B147" s="2"/>
      <c r="C147" s="2"/>
      <c r="D147" s="2"/>
      <c r="E147" s="2"/>
      <c r="F147" s="2"/>
      <c r="G147" s="2"/>
      <c r="H147" s="2"/>
      <c r="I147" s="2"/>
      <c r="J147" s="2"/>
    </row>
    <row r="148" spans="2:10" x14ac:dyDescent="0.2">
      <c r="B148" s="2"/>
      <c r="C148" s="2"/>
      <c r="D148" s="2"/>
      <c r="E148" s="2"/>
      <c r="F148" s="2"/>
      <c r="G148" s="2"/>
      <c r="H148" s="2"/>
      <c r="I148" s="2"/>
      <c r="J148" s="2"/>
    </row>
    <row r="149" spans="2:10" x14ac:dyDescent="0.2">
      <c r="B149" s="2"/>
      <c r="C149" s="2"/>
      <c r="D149" s="2"/>
      <c r="E149" s="2"/>
      <c r="F149" s="2"/>
      <c r="G149" s="2"/>
      <c r="H149" s="2"/>
      <c r="I149" s="2"/>
      <c r="J149" s="2"/>
    </row>
    <row r="150" spans="2:10" x14ac:dyDescent="0.2">
      <c r="B150" s="2"/>
      <c r="C150" s="2"/>
      <c r="D150" s="2"/>
      <c r="E150" s="2"/>
      <c r="F150" s="2"/>
      <c r="G150" s="2"/>
      <c r="H150" s="2"/>
      <c r="I150" s="2"/>
      <c r="J150" s="2"/>
    </row>
    <row r="151" spans="2:10" x14ac:dyDescent="0.2">
      <c r="B151" s="2"/>
      <c r="C151" s="2"/>
      <c r="D151" s="2"/>
      <c r="E151" s="2"/>
      <c r="F151" s="2"/>
      <c r="G151" s="2"/>
      <c r="H151" s="2"/>
      <c r="I151" s="2"/>
      <c r="J151" s="2"/>
    </row>
    <row r="152" spans="2:10" x14ac:dyDescent="0.2">
      <c r="B152" s="2"/>
      <c r="C152" s="2"/>
      <c r="D152" s="2"/>
      <c r="E152" s="2"/>
      <c r="F152" s="2"/>
      <c r="G152" s="2"/>
      <c r="H152" s="2"/>
      <c r="I152" s="2"/>
      <c r="J152" s="2"/>
    </row>
    <row r="153" spans="2:10" x14ac:dyDescent="0.2">
      <c r="B153" s="2"/>
      <c r="C153" s="2"/>
      <c r="D153" s="2"/>
      <c r="E153" s="2"/>
      <c r="F153" s="2"/>
      <c r="G153" s="2"/>
      <c r="H153" s="2"/>
      <c r="I153" s="2"/>
      <c r="J153" s="2"/>
    </row>
    <row r="154" spans="2:10" x14ac:dyDescent="0.2">
      <c r="B154" s="2"/>
      <c r="C154" s="2"/>
      <c r="D154" s="2"/>
      <c r="E154" s="2"/>
      <c r="F154" s="2"/>
      <c r="G154" s="2"/>
      <c r="H154" s="2"/>
      <c r="I154" s="2"/>
      <c r="J154" s="2"/>
    </row>
    <row r="155" spans="2:10" x14ac:dyDescent="0.2">
      <c r="B155" s="2"/>
      <c r="C155" s="2"/>
      <c r="D155" s="2"/>
      <c r="E155" s="2"/>
      <c r="F155" s="2"/>
      <c r="G155" s="2"/>
      <c r="H155" s="2"/>
      <c r="I155" s="2"/>
      <c r="J155" s="2"/>
    </row>
    <row r="156" spans="2:10" x14ac:dyDescent="0.2">
      <c r="B156" s="2"/>
      <c r="C156" s="2"/>
      <c r="D156" s="2"/>
      <c r="E156" s="2"/>
      <c r="F156" s="2"/>
      <c r="G156" s="2"/>
      <c r="H156" s="2"/>
      <c r="I156" s="2"/>
      <c r="J156" s="2"/>
    </row>
    <row r="157" spans="2:10" x14ac:dyDescent="0.2">
      <c r="B157" s="2"/>
      <c r="C157" s="2"/>
      <c r="D157" s="2"/>
      <c r="E157" s="2"/>
      <c r="F157" s="2"/>
      <c r="G157" s="2"/>
      <c r="H157" s="2"/>
      <c r="I157" s="2"/>
      <c r="J157" s="2"/>
    </row>
    <row r="158" spans="2:10" x14ac:dyDescent="0.2">
      <c r="B158" s="2"/>
      <c r="C158" s="2"/>
      <c r="D158" s="2"/>
      <c r="E158" s="2"/>
      <c r="F158" s="2"/>
      <c r="G158" s="2"/>
      <c r="H158" s="2"/>
      <c r="I158" s="2"/>
      <c r="J158" s="2"/>
    </row>
    <row r="159" spans="2:10" x14ac:dyDescent="0.2">
      <c r="B159" s="2"/>
      <c r="C159" s="2"/>
      <c r="D159" s="2"/>
      <c r="E159" s="2"/>
      <c r="F159" s="2"/>
      <c r="G159" s="2"/>
      <c r="H159" s="2"/>
      <c r="I159" s="2"/>
      <c r="J159" s="2"/>
    </row>
    <row r="160" spans="2:10" x14ac:dyDescent="0.2">
      <c r="B160" s="2"/>
      <c r="C160" s="2"/>
      <c r="D160" s="2"/>
      <c r="E160" s="2"/>
      <c r="F160" s="2"/>
      <c r="G160" s="2"/>
      <c r="H160" s="2"/>
      <c r="I160" s="2"/>
      <c r="J160" s="2"/>
    </row>
    <row r="161" spans="2:10" x14ac:dyDescent="0.2">
      <c r="B161" s="2"/>
      <c r="C161" s="2"/>
      <c r="D161" s="2"/>
      <c r="E161" s="2"/>
      <c r="F161" s="2"/>
      <c r="G161" s="2"/>
      <c r="H161" s="2"/>
      <c r="I161" s="2"/>
      <c r="J161" s="2"/>
    </row>
    <row r="162" spans="2:10" x14ac:dyDescent="0.2">
      <c r="B162" s="2"/>
      <c r="C162" s="2"/>
      <c r="D162" s="2"/>
      <c r="E162" s="2"/>
      <c r="F162" s="2"/>
      <c r="G162" s="2"/>
      <c r="H162" s="2"/>
      <c r="I162" s="2"/>
      <c r="J162" s="2"/>
    </row>
    <row r="163" spans="2:10" x14ac:dyDescent="0.2">
      <c r="B163" s="2"/>
      <c r="C163" s="2"/>
      <c r="D163" s="2"/>
      <c r="E163" s="2"/>
      <c r="F163" s="2"/>
      <c r="G163" s="2"/>
      <c r="H163" s="2"/>
      <c r="I163" s="2"/>
      <c r="J163" s="2"/>
    </row>
    <row r="164" spans="2:10" x14ac:dyDescent="0.2">
      <c r="B164" s="2"/>
      <c r="C164" s="2"/>
      <c r="D164" s="2"/>
      <c r="E164" s="2"/>
      <c r="F164" s="2"/>
      <c r="G164" s="2"/>
      <c r="H164" s="2"/>
      <c r="I164" s="2"/>
      <c r="J164" s="2"/>
    </row>
    <row r="165" spans="2:10" x14ac:dyDescent="0.2">
      <c r="B165" s="2"/>
      <c r="C165" s="2"/>
      <c r="D165" s="2"/>
      <c r="E165" s="2"/>
      <c r="F165" s="2"/>
      <c r="G165" s="2"/>
      <c r="H165" s="2"/>
      <c r="I165" s="2"/>
      <c r="J165" s="2"/>
    </row>
    <row r="166" spans="2:10" x14ac:dyDescent="0.2">
      <c r="B166" s="2"/>
      <c r="C166" s="2"/>
      <c r="D166" s="2"/>
      <c r="E166" s="2"/>
      <c r="F166" s="2"/>
      <c r="G166" s="2"/>
      <c r="H166" s="2"/>
      <c r="I166" s="2"/>
      <c r="J166" s="2"/>
    </row>
    <row r="167" spans="2:10" x14ac:dyDescent="0.2">
      <c r="B167" s="2"/>
      <c r="C167" s="2"/>
      <c r="D167" s="2"/>
      <c r="E167" s="2"/>
      <c r="F167" s="2"/>
      <c r="G167" s="2"/>
      <c r="H167" s="2"/>
      <c r="I167" s="2"/>
      <c r="J167" s="2"/>
    </row>
    <row r="168" spans="2:10" x14ac:dyDescent="0.2">
      <c r="B168" s="2"/>
      <c r="C168" s="2"/>
      <c r="D168" s="2"/>
      <c r="E168" s="2"/>
      <c r="F168" s="2"/>
      <c r="G168" s="2"/>
      <c r="H168" s="2"/>
      <c r="I168" s="2"/>
      <c r="J168" s="2"/>
    </row>
    <row r="169" spans="2:10" x14ac:dyDescent="0.2">
      <c r="B169" s="2"/>
      <c r="C169" s="2"/>
      <c r="D169" s="2"/>
      <c r="E169" s="2"/>
      <c r="F169" s="2"/>
      <c r="G169" s="2"/>
      <c r="H169" s="2"/>
      <c r="I169" s="2"/>
      <c r="J169" s="2"/>
    </row>
    <row r="170" spans="2:10" x14ac:dyDescent="0.2">
      <c r="B170" s="2"/>
      <c r="C170" s="2"/>
      <c r="D170" s="2"/>
      <c r="E170" s="2"/>
      <c r="F170" s="2"/>
      <c r="G170" s="2"/>
      <c r="H170" s="2"/>
      <c r="I170" s="2"/>
      <c r="J170" s="2"/>
    </row>
    <row r="171" spans="2:10" x14ac:dyDescent="0.2">
      <c r="B171" s="2"/>
      <c r="C171" s="2"/>
      <c r="D171" s="2"/>
      <c r="E171" s="2"/>
      <c r="F171" s="2"/>
      <c r="G171" s="2"/>
      <c r="H171" s="2"/>
      <c r="I171" s="2"/>
      <c r="J171" s="2"/>
    </row>
    <row r="172" spans="2:10" x14ac:dyDescent="0.2">
      <c r="B172" s="2"/>
      <c r="C172" s="2"/>
      <c r="D172" s="2"/>
      <c r="E172" s="2"/>
      <c r="F172" s="2"/>
      <c r="G172" s="2"/>
      <c r="H172" s="2"/>
      <c r="I172" s="2"/>
      <c r="J172" s="2"/>
    </row>
    <row r="173" spans="2:10" x14ac:dyDescent="0.2">
      <c r="B173" s="2"/>
      <c r="C173" s="2"/>
      <c r="D173" s="2"/>
      <c r="E173" s="2"/>
      <c r="F173" s="2"/>
      <c r="G173" s="2"/>
      <c r="H173" s="2"/>
      <c r="I173" s="2"/>
      <c r="J173" s="2"/>
    </row>
    <row r="174" spans="2:10" x14ac:dyDescent="0.2">
      <c r="B174" s="2"/>
      <c r="C174" s="2"/>
      <c r="D174" s="2"/>
      <c r="E174" s="2"/>
      <c r="F174" s="2"/>
      <c r="G174" s="2"/>
      <c r="H174" s="2"/>
      <c r="I174" s="2"/>
      <c r="J174" s="2"/>
    </row>
    <row r="175" spans="2:10" x14ac:dyDescent="0.2">
      <c r="B175" s="2"/>
      <c r="C175" s="2"/>
      <c r="D175" s="2"/>
      <c r="E175" s="2"/>
      <c r="F175" s="2"/>
      <c r="G175" s="2"/>
      <c r="H175" s="2"/>
      <c r="I175" s="2"/>
      <c r="J175" s="2"/>
    </row>
    <row r="176" spans="2:10" x14ac:dyDescent="0.2">
      <c r="B176" s="2"/>
      <c r="C176" s="2"/>
      <c r="D176" s="2"/>
      <c r="E176" s="2"/>
      <c r="F176" s="2"/>
      <c r="G176" s="2"/>
      <c r="H176" s="2"/>
      <c r="I176" s="2"/>
      <c r="J176" s="2"/>
    </row>
    <row r="177" spans="2:10" x14ac:dyDescent="0.2">
      <c r="B177" s="2"/>
      <c r="C177" s="2"/>
      <c r="D177" s="2"/>
      <c r="E177" s="2"/>
      <c r="F177" s="2"/>
      <c r="G177" s="2"/>
      <c r="H177" s="2"/>
      <c r="I177" s="2"/>
      <c r="J177" s="2"/>
    </row>
    <row r="178" spans="2:10" x14ac:dyDescent="0.2">
      <c r="B178" s="2"/>
      <c r="C178" s="2"/>
      <c r="D178" s="2"/>
      <c r="E178" s="2"/>
      <c r="F178" s="2"/>
      <c r="G178" s="2"/>
      <c r="H178" s="2"/>
      <c r="I178" s="2"/>
      <c r="J178" s="2"/>
    </row>
    <row r="179" spans="2:10" x14ac:dyDescent="0.2">
      <c r="B179" s="2"/>
      <c r="C179" s="2"/>
      <c r="D179" s="2"/>
      <c r="E179" s="2"/>
      <c r="F179" s="2"/>
      <c r="G179" s="2"/>
      <c r="H179" s="2"/>
      <c r="I179" s="2"/>
      <c r="J179" s="2"/>
    </row>
    <row r="180" spans="2:10" x14ac:dyDescent="0.2">
      <c r="B180" s="2"/>
      <c r="C180" s="2"/>
      <c r="D180" s="2"/>
      <c r="E180" s="2"/>
      <c r="F180" s="2"/>
      <c r="G180" s="2"/>
      <c r="H180" s="2"/>
      <c r="I180" s="2"/>
      <c r="J180" s="2"/>
    </row>
    <row r="181" spans="2:10" x14ac:dyDescent="0.2">
      <c r="B181" s="2"/>
      <c r="C181" s="2"/>
      <c r="D181" s="2"/>
      <c r="E181" s="2"/>
      <c r="F181" s="2"/>
      <c r="G181" s="2"/>
      <c r="H181" s="2"/>
      <c r="I181" s="2"/>
      <c r="J181" s="2"/>
    </row>
    <row r="182" spans="2:10" x14ac:dyDescent="0.2">
      <c r="B182" s="2"/>
      <c r="C182" s="2"/>
      <c r="D182" s="2"/>
      <c r="E182" s="2"/>
      <c r="F182" s="2"/>
      <c r="G182" s="2"/>
      <c r="H182" s="2"/>
      <c r="I182" s="2"/>
      <c r="J182" s="2"/>
    </row>
    <row r="183" spans="2:10" x14ac:dyDescent="0.2">
      <c r="B183" s="2"/>
      <c r="C183" s="2"/>
      <c r="D183" s="2"/>
      <c r="E183" s="2"/>
      <c r="F183" s="2"/>
      <c r="G183" s="2"/>
      <c r="H183" s="2"/>
      <c r="I183" s="2"/>
      <c r="J183" s="2"/>
    </row>
    <row r="184" spans="2:10" x14ac:dyDescent="0.2">
      <c r="B184" s="2"/>
      <c r="C184" s="2"/>
      <c r="D184" s="2"/>
      <c r="E184" s="2"/>
      <c r="F184" s="2"/>
      <c r="G184" s="2"/>
      <c r="H184" s="2"/>
      <c r="I184" s="2"/>
      <c r="J184" s="2"/>
    </row>
    <row r="185" spans="2:10" x14ac:dyDescent="0.2">
      <c r="B185" s="2"/>
      <c r="C185" s="2"/>
      <c r="D185" s="2"/>
      <c r="E185" s="2"/>
      <c r="F185" s="2"/>
      <c r="G185" s="2"/>
      <c r="H185" s="2"/>
      <c r="I185" s="2"/>
      <c r="J185" s="2"/>
    </row>
    <row r="186" spans="2:10" x14ac:dyDescent="0.2">
      <c r="B186" s="2"/>
      <c r="C186" s="2"/>
      <c r="D186" s="2"/>
      <c r="E186" s="2"/>
      <c r="F186" s="2"/>
      <c r="G186" s="2"/>
      <c r="H186" s="2"/>
      <c r="I186" s="2"/>
      <c r="J186" s="2"/>
    </row>
  </sheetData>
  <sheetProtection selectLockedCells="1"/>
  <mergeCells count="3">
    <mergeCell ref="B2:I2"/>
    <mergeCell ref="B5:J44"/>
    <mergeCell ref="B4:J4"/>
  </mergeCell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FF66"/>
  </sheetPr>
  <dimension ref="C1:AP404"/>
  <sheetViews>
    <sheetView topLeftCell="H1" zoomScale="80" workbookViewId="0">
      <selection activeCell="N93" sqref="N93"/>
    </sheetView>
  </sheetViews>
  <sheetFormatPr defaultColWidth="0" defaultRowHeight="14.25" x14ac:dyDescent="0.2"/>
  <cols>
    <col min="1" max="2" width="0" style="372" hidden="1" customWidth="1"/>
    <col min="3" max="3" width="5.75" style="372" customWidth="1"/>
    <col min="4" max="4" width="15" style="372" customWidth="1"/>
    <col min="5" max="6" width="12.25" style="372" customWidth="1"/>
    <col min="7" max="7" width="6.875" style="372" customWidth="1"/>
    <col min="8" max="8" width="16.75" style="423" bestFit="1" customWidth="1"/>
    <col min="9" max="9" width="6.75" style="372" hidden="1" customWidth="1"/>
    <col min="10" max="10" width="18.25" style="372" customWidth="1"/>
    <col min="11" max="11" width="6.25" style="372" bestFit="1" customWidth="1"/>
    <col min="12" max="12" width="20.75" style="372" bestFit="1" customWidth="1"/>
    <col min="13" max="13" width="11.5" style="372" bestFit="1" customWidth="1"/>
    <col min="14" max="14" width="22.5" style="372" bestFit="1" customWidth="1"/>
    <col min="15" max="15" width="13.375" style="372" customWidth="1"/>
    <col min="16" max="16" width="14.875" style="372" customWidth="1"/>
    <col min="17" max="17" width="8" style="372" hidden="1" customWidth="1"/>
    <col min="18" max="19" width="20.75" style="372" bestFit="1" customWidth="1"/>
    <col min="20" max="20" width="11.5" style="372" hidden="1" customWidth="1"/>
    <col min="21" max="21" width="9.625" style="372" hidden="1" customWidth="1"/>
    <col min="22" max="22" width="8" style="372" hidden="1" customWidth="1"/>
    <col min="23" max="23" width="8.625" style="372" hidden="1" customWidth="1"/>
    <col min="24" max="24" width="8" style="372" hidden="1" customWidth="1"/>
    <col min="25" max="25" width="12.75" style="372" hidden="1" customWidth="1"/>
    <col min="26" max="26" width="8.75" style="372" hidden="1" customWidth="1"/>
    <col min="27" max="27" width="17.25" style="372" hidden="1" customWidth="1"/>
    <col min="28" max="28" width="9.125" style="372" hidden="1" customWidth="1"/>
    <col min="29" max="29" width="10.125" style="372" hidden="1" customWidth="1"/>
    <col min="30" max="30" width="9.125" style="372" hidden="1" customWidth="1"/>
    <col min="31" max="31" width="15.625" style="372" hidden="1" customWidth="1"/>
    <col min="32" max="32" width="15" style="372" customWidth="1"/>
    <col min="33" max="33" width="8" style="372" customWidth="1"/>
    <col min="34" max="34" width="12.375" style="372" bestFit="1" customWidth="1"/>
    <col min="35" max="35" width="15.25" style="372" customWidth="1"/>
    <col min="36" max="37" width="13" style="429" customWidth="1"/>
    <col min="38" max="38" width="12.75" style="372" bestFit="1" customWidth="1"/>
    <col min="39" max="39" width="0" style="371" hidden="1"/>
    <col min="40" max="42" width="10.875" style="372" hidden="1" customWidth="1"/>
    <col min="43" max="16384" width="0" style="372" hidden="1"/>
  </cols>
  <sheetData>
    <row r="1" spans="3:39" ht="15" thickBot="1" x14ac:dyDescent="0.25">
      <c r="C1" s="366" t="s">
        <v>114</v>
      </c>
      <c r="D1" s="367"/>
      <c r="E1" s="367"/>
      <c r="F1" s="367"/>
      <c r="G1" s="368"/>
      <c r="H1" s="368"/>
      <c r="I1" s="368"/>
      <c r="J1" s="368"/>
      <c r="K1" s="368"/>
      <c r="L1" s="368"/>
      <c r="M1" s="367"/>
      <c r="N1" s="367"/>
      <c r="O1" s="367"/>
      <c r="P1" s="367"/>
      <c r="Q1" s="367"/>
      <c r="R1" s="367"/>
      <c r="S1" s="367"/>
      <c r="T1" s="367"/>
      <c r="U1" s="367"/>
      <c r="V1" s="367"/>
      <c r="W1" s="367"/>
      <c r="X1" s="367"/>
      <c r="Y1" s="367"/>
      <c r="Z1" s="367"/>
      <c r="AA1" s="367"/>
      <c r="AB1" s="367"/>
      <c r="AC1" s="367"/>
      <c r="AD1" s="367"/>
      <c r="AE1" s="367"/>
      <c r="AF1" s="367"/>
      <c r="AG1" s="367"/>
      <c r="AH1" s="367"/>
      <c r="AI1" s="367"/>
      <c r="AJ1" s="369"/>
      <c r="AK1" s="369"/>
      <c r="AL1" s="370"/>
    </row>
    <row r="2" spans="3:39" ht="24.75" customHeight="1" thickBot="1" x14ac:dyDescent="0.25">
      <c r="C2" s="842" t="s">
        <v>157</v>
      </c>
      <c r="D2" s="843"/>
      <c r="E2" s="843"/>
      <c r="F2" s="843"/>
      <c r="G2" s="843"/>
      <c r="H2" s="843"/>
      <c r="I2" s="843"/>
      <c r="J2" s="843"/>
      <c r="K2" s="843"/>
      <c r="L2" s="843"/>
      <c r="M2" s="843"/>
      <c r="N2" s="843"/>
      <c r="O2" s="843"/>
      <c r="P2" s="843"/>
      <c r="Q2" s="843"/>
      <c r="R2" s="843"/>
      <c r="S2" s="844"/>
      <c r="T2" s="373"/>
      <c r="U2" s="373"/>
      <c r="V2" s="373"/>
      <c r="W2" s="373"/>
      <c r="X2" s="373"/>
      <c r="Y2" s="373"/>
      <c r="Z2" s="373"/>
      <c r="AA2" s="373"/>
      <c r="AB2" s="373"/>
      <c r="AC2" s="373"/>
      <c r="AD2" s="373"/>
      <c r="AE2" s="373"/>
      <c r="AF2" s="373"/>
      <c r="AG2" s="373"/>
      <c r="AJ2" s="374"/>
      <c r="AK2" s="424" t="s">
        <v>603</v>
      </c>
      <c r="AL2" s="376"/>
    </row>
    <row r="3" spans="3:39" s="378" customFormat="1" ht="15.75" customHeight="1" thickBot="1" x14ac:dyDescent="0.25">
      <c r="C3" s="850" t="s">
        <v>568</v>
      </c>
      <c r="D3" s="851"/>
      <c r="E3" s="851"/>
      <c r="F3" s="851"/>
      <c r="G3" s="851"/>
      <c r="H3" s="851"/>
      <c r="I3" s="851"/>
      <c r="J3" s="851"/>
      <c r="K3" s="851"/>
      <c r="L3" s="851"/>
      <c r="M3" s="851"/>
      <c r="N3" s="851"/>
      <c r="O3" s="851"/>
      <c r="P3" s="851"/>
      <c r="Q3" s="851"/>
      <c r="R3" s="851"/>
      <c r="S3" s="852"/>
      <c r="T3" s="377"/>
      <c r="U3" s="377"/>
      <c r="V3" s="377"/>
      <c r="W3" s="377"/>
      <c r="X3" s="377"/>
      <c r="Y3" s="377"/>
      <c r="Z3" s="377"/>
      <c r="AA3" s="377"/>
      <c r="AB3" s="377"/>
      <c r="AC3" s="377"/>
      <c r="AD3" s="377"/>
      <c r="AE3" s="377"/>
      <c r="AF3" s="377"/>
      <c r="AG3" s="535" t="s">
        <v>1018</v>
      </c>
      <c r="AJ3" s="379"/>
      <c r="AK3" s="478" t="s">
        <v>604</v>
      </c>
      <c r="AL3" s="380"/>
      <c r="AM3" s="381"/>
    </row>
    <row r="4" spans="3:39" ht="15" thickBot="1" x14ac:dyDescent="0.25">
      <c r="C4" s="382"/>
      <c r="D4" s="373"/>
      <c r="E4" s="373"/>
      <c r="F4" s="373"/>
      <c r="G4" s="373"/>
      <c r="H4" s="375"/>
      <c r="I4" s="373"/>
      <c r="J4" s="373"/>
      <c r="K4" s="373"/>
      <c r="L4" s="373"/>
      <c r="M4" s="373"/>
      <c r="N4" s="373"/>
      <c r="O4" s="477" t="s">
        <v>720</v>
      </c>
      <c r="P4" s="373" t="s">
        <v>721</v>
      </c>
      <c r="Q4" s="373"/>
      <c r="R4" s="383"/>
      <c r="S4" s="373"/>
      <c r="T4" s="373"/>
      <c r="U4" s="373"/>
      <c r="V4" s="373"/>
      <c r="W4" s="373"/>
      <c r="X4" s="373"/>
      <c r="Y4" s="373"/>
      <c r="Z4" s="373"/>
      <c r="AA4" s="373"/>
      <c r="AB4" s="373"/>
      <c r="AC4" s="373"/>
      <c r="AD4" s="373"/>
      <c r="AE4" s="373"/>
      <c r="AF4" s="373"/>
      <c r="AG4" s="480" t="s">
        <v>708</v>
      </c>
      <c r="AJ4" s="374"/>
      <c r="AK4" s="479" t="s">
        <v>605</v>
      </c>
      <c r="AL4" s="376"/>
    </row>
    <row r="5" spans="3:39" ht="15" thickBot="1" x14ac:dyDescent="0.25">
      <c r="C5" s="382"/>
      <c r="D5" s="384" t="s">
        <v>74</v>
      </c>
      <c r="E5" s="845">
        <f>'2. Booking Form'!D8:F8</f>
        <v>0</v>
      </c>
      <c r="F5" s="846"/>
      <c r="G5" s="847"/>
      <c r="H5" s="373"/>
      <c r="I5" s="373"/>
      <c r="J5" s="373"/>
      <c r="K5" s="373"/>
      <c r="L5" s="373"/>
      <c r="M5" s="373"/>
      <c r="N5" s="373"/>
      <c r="O5" s="477" t="s">
        <v>722</v>
      </c>
      <c r="P5" s="385" t="s">
        <v>723</v>
      </c>
      <c r="Q5" s="373"/>
      <c r="R5" s="383"/>
      <c r="S5" s="373"/>
      <c r="T5" s="373"/>
      <c r="U5" s="373"/>
      <c r="V5" s="373"/>
      <c r="W5" s="373"/>
      <c r="X5" s="373"/>
      <c r="Y5" s="373"/>
      <c r="Z5" s="373"/>
      <c r="AA5" s="373"/>
      <c r="AB5" s="373"/>
      <c r="AC5" s="373"/>
      <c r="AD5" s="373"/>
      <c r="AE5" s="373"/>
      <c r="AF5" s="373"/>
      <c r="AJ5" s="374"/>
      <c r="AK5" s="479" t="s">
        <v>234</v>
      </c>
      <c r="AL5" s="376"/>
    </row>
    <row r="6" spans="3:39" ht="15" thickBot="1" x14ac:dyDescent="0.25">
      <c r="C6" s="382"/>
      <c r="D6" s="384" t="s">
        <v>555</v>
      </c>
      <c r="E6" s="386">
        <f>'2. Booking Form'!D16:F16</f>
        <v>0</v>
      </c>
      <c r="F6" s="387"/>
      <c r="G6" s="388"/>
      <c r="H6" s="373">
        <f>'2. Booking Form'!D10</f>
        <v>0</v>
      </c>
      <c r="I6" s="373"/>
      <c r="J6" s="373">
        <f>'2. Booking Form'!D12</f>
        <v>0</v>
      </c>
      <c r="K6" s="373"/>
      <c r="L6" s="373"/>
      <c r="M6" s="373"/>
      <c r="N6" s="373"/>
      <c r="O6" s="477" t="s">
        <v>726</v>
      </c>
      <c r="P6" s="389" t="s">
        <v>727</v>
      </c>
      <c r="Q6" s="373"/>
      <c r="S6" s="373"/>
      <c r="T6" s="373"/>
      <c r="U6" s="373"/>
      <c r="V6" s="373"/>
      <c r="W6" s="373"/>
      <c r="X6" s="373"/>
      <c r="Y6" s="373"/>
      <c r="Z6" s="373"/>
      <c r="AA6" s="373"/>
      <c r="AB6" s="373"/>
      <c r="AC6" s="373"/>
      <c r="AD6" s="373"/>
      <c r="AE6" s="373"/>
      <c r="AF6" s="373"/>
      <c r="AJ6" s="374"/>
      <c r="AK6" s="479" t="s">
        <v>606</v>
      </c>
      <c r="AL6" s="376"/>
    </row>
    <row r="7" spans="3:39" ht="15" thickBot="1" x14ac:dyDescent="0.25">
      <c r="C7" s="382"/>
      <c r="D7" s="384" t="s">
        <v>75</v>
      </c>
      <c r="E7" s="848" t="s">
        <v>24</v>
      </c>
      <c r="F7" s="849"/>
      <c r="G7" s="849"/>
      <c r="H7" s="853"/>
      <c r="I7" s="854"/>
      <c r="J7" s="854"/>
      <c r="K7" s="854"/>
      <c r="L7" s="854"/>
      <c r="M7" s="855"/>
      <c r="N7" s="373"/>
      <c r="O7" s="477" t="s">
        <v>724</v>
      </c>
      <c r="P7" s="385" t="s">
        <v>725</v>
      </c>
      <c r="Q7" s="373"/>
      <c r="R7" s="383"/>
      <c r="S7" s="390"/>
      <c r="T7" s="373"/>
      <c r="U7" s="373"/>
      <c r="V7" s="373"/>
      <c r="W7" s="373"/>
      <c r="X7" s="373"/>
      <c r="Y7" s="373"/>
      <c r="Z7" s="373"/>
      <c r="AA7" s="373"/>
      <c r="AB7" s="373"/>
      <c r="AC7" s="373"/>
      <c r="AD7" s="373"/>
      <c r="AE7" s="373"/>
      <c r="AF7" s="373"/>
      <c r="AJ7" s="374"/>
      <c r="AK7" s="479"/>
      <c r="AL7" s="376"/>
    </row>
    <row r="8" spans="3:39" x14ac:dyDescent="0.2">
      <c r="C8" s="382"/>
      <c r="D8" s="373"/>
      <c r="E8" s="391" t="s">
        <v>556</v>
      </c>
      <c r="F8" s="392"/>
      <c r="G8" s="392"/>
      <c r="H8" s="833"/>
      <c r="I8" s="834"/>
      <c r="J8" s="834"/>
      <c r="K8" s="834"/>
      <c r="L8" s="834"/>
      <c r="M8" s="835"/>
      <c r="N8" s="373"/>
      <c r="O8" s="477" t="s">
        <v>728</v>
      </c>
      <c r="P8" s="385" t="s">
        <v>729</v>
      </c>
      <c r="Q8" s="373"/>
      <c r="R8" s="383"/>
      <c r="S8" s="390"/>
      <c r="T8" s="373"/>
      <c r="U8" s="373"/>
      <c r="V8" s="373"/>
      <c r="W8" s="373"/>
      <c r="X8" s="373"/>
      <c r="Y8" s="373"/>
      <c r="Z8" s="373"/>
      <c r="AA8" s="373"/>
      <c r="AB8" s="373"/>
      <c r="AC8" s="373"/>
      <c r="AD8" s="373"/>
      <c r="AE8" s="373"/>
      <c r="AF8" s="373"/>
      <c r="AJ8" s="374"/>
      <c r="AK8" s="480"/>
      <c r="AL8" s="376"/>
    </row>
    <row r="9" spans="3:39" x14ac:dyDescent="0.2">
      <c r="C9" s="382"/>
      <c r="D9" s="373"/>
      <c r="E9" s="391" t="s">
        <v>76</v>
      </c>
      <c r="F9" s="392"/>
      <c r="G9" s="392"/>
      <c r="H9" s="836"/>
      <c r="I9" s="837"/>
      <c r="J9" s="837"/>
      <c r="K9" s="837"/>
      <c r="L9" s="837"/>
      <c r="M9" s="838"/>
      <c r="N9" s="373"/>
      <c r="O9" s="477" t="s">
        <v>730</v>
      </c>
      <c r="P9" s="373" t="s">
        <v>731</v>
      </c>
      <c r="Q9" s="373"/>
      <c r="R9" s="383"/>
      <c r="S9" s="373"/>
      <c r="T9" s="373"/>
      <c r="U9" s="373"/>
      <c r="V9" s="373"/>
      <c r="W9" s="373"/>
      <c r="X9" s="373"/>
      <c r="Y9" s="373"/>
      <c r="Z9" s="373"/>
      <c r="AA9" s="373"/>
      <c r="AB9" s="373"/>
      <c r="AC9" s="373"/>
      <c r="AD9" s="373"/>
      <c r="AE9" s="373"/>
      <c r="AF9" s="373"/>
      <c r="AJ9" s="374"/>
      <c r="AK9" s="481"/>
      <c r="AL9" s="376"/>
    </row>
    <row r="10" spans="3:39" x14ac:dyDescent="0.2">
      <c r="C10" s="382"/>
      <c r="D10" s="373"/>
      <c r="E10" s="391" t="s">
        <v>77</v>
      </c>
      <c r="F10" s="392"/>
      <c r="G10" s="392"/>
      <c r="H10" s="836"/>
      <c r="I10" s="837"/>
      <c r="J10" s="837"/>
      <c r="K10" s="837"/>
      <c r="L10" s="837"/>
      <c r="M10" s="838"/>
      <c r="N10" s="373"/>
      <c r="O10" s="477" t="s">
        <v>732</v>
      </c>
      <c r="P10" s="373" t="s">
        <v>733</v>
      </c>
      <c r="Q10" s="373"/>
      <c r="R10" s="383"/>
      <c r="S10" s="373"/>
      <c r="T10" s="373"/>
      <c r="U10" s="373"/>
      <c r="V10" s="373"/>
      <c r="W10" s="373"/>
      <c r="X10" s="373"/>
      <c r="Y10" s="373"/>
      <c r="Z10" s="373"/>
      <c r="AA10" s="373"/>
      <c r="AB10" s="373"/>
      <c r="AC10" s="373"/>
      <c r="AD10" s="373"/>
      <c r="AE10" s="373"/>
      <c r="AF10" s="373"/>
      <c r="AJ10" s="374"/>
      <c r="AK10" s="479" t="s">
        <v>594</v>
      </c>
      <c r="AL10" s="376"/>
    </row>
    <row r="11" spans="3:39" ht="15" thickBot="1" x14ac:dyDescent="0.25">
      <c r="C11" s="382"/>
      <c r="D11" s="373"/>
      <c r="E11" s="393" t="s">
        <v>184</v>
      </c>
      <c r="F11" s="394"/>
      <c r="G11" s="395"/>
      <c r="H11" s="839"/>
      <c r="I11" s="840"/>
      <c r="J11" s="840"/>
      <c r="K11" s="840"/>
      <c r="L11" s="840"/>
      <c r="M11" s="841"/>
      <c r="N11" s="373"/>
      <c r="O11" s="477" t="s">
        <v>734</v>
      </c>
      <c r="P11" s="373" t="s">
        <v>735</v>
      </c>
      <c r="Q11" s="373"/>
      <c r="S11" s="373"/>
      <c r="T11" s="373"/>
      <c r="U11" s="373"/>
      <c r="V11" s="373"/>
      <c r="W11" s="373"/>
      <c r="X11" s="373"/>
      <c r="Y11" s="373"/>
      <c r="Z11" s="373"/>
      <c r="AA11" s="373"/>
      <c r="AB11" s="373"/>
      <c r="AC11" s="373"/>
      <c r="AD11" s="373"/>
      <c r="AE11" s="373"/>
      <c r="AF11" s="373"/>
      <c r="AJ11" s="374"/>
      <c r="AK11" s="479" t="s">
        <v>595</v>
      </c>
      <c r="AL11" s="376"/>
    </row>
    <row r="12" spans="3:39" x14ac:dyDescent="0.2">
      <c r="C12" s="382"/>
      <c r="D12" s="373"/>
      <c r="N12" s="373"/>
      <c r="O12" s="477" t="s">
        <v>736</v>
      </c>
      <c r="P12" s="373" t="s">
        <v>737</v>
      </c>
      <c r="Q12" s="373"/>
      <c r="R12" s="383"/>
      <c r="S12" s="373"/>
      <c r="T12" s="373"/>
      <c r="U12" s="373"/>
      <c r="V12" s="373"/>
      <c r="W12" s="373"/>
      <c r="X12" s="373"/>
      <c r="Y12" s="373"/>
      <c r="Z12" s="373"/>
      <c r="AA12" s="373"/>
      <c r="AB12" s="373"/>
      <c r="AC12" s="373"/>
      <c r="AD12" s="373"/>
      <c r="AE12" s="373"/>
      <c r="AF12" s="373"/>
      <c r="AJ12" s="374"/>
      <c r="AK12" s="424"/>
      <c r="AL12" s="376"/>
    </row>
    <row r="13" spans="3:39" x14ac:dyDescent="0.2">
      <c r="C13" s="382"/>
      <c r="D13" s="373"/>
      <c r="E13" s="373"/>
      <c r="F13" s="373"/>
      <c r="G13" s="373"/>
      <c r="H13" s="373"/>
      <c r="I13" s="373"/>
      <c r="J13" s="373"/>
      <c r="K13" s="373"/>
      <c r="L13" s="373"/>
      <c r="M13" s="373"/>
      <c r="N13" s="373"/>
      <c r="O13" s="477" t="s">
        <v>1022</v>
      </c>
      <c r="P13" s="373" t="s">
        <v>739</v>
      </c>
      <c r="Q13" s="373"/>
      <c r="S13" s="373"/>
      <c r="T13" s="373"/>
      <c r="U13" s="373"/>
      <c r="V13" s="373"/>
      <c r="W13" s="373"/>
      <c r="X13" s="373"/>
      <c r="Y13" s="373"/>
      <c r="Z13" s="373"/>
      <c r="AA13" s="373"/>
      <c r="AB13" s="373"/>
      <c r="AC13" s="373"/>
      <c r="AD13" s="373"/>
      <c r="AE13" s="373"/>
      <c r="AF13" s="373"/>
      <c r="AJ13" s="374"/>
      <c r="AK13" s="375"/>
      <c r="AL13" s="376"/>
    </row>
    <row r="14" spans="3:39" x14ac:dyDescent="0.2">
      <c r="C14" s="382"/>
      <c r="D14" s="373"/>
      <c r="G14" s="373"/>
      <c r="H14" s="373"/>
      <c r="I14" s="373"/>
      <c r="J14" s="373"/>
      <c r="K14" s="373"/>
      <c r="L14" s="373"/>
      <c r="M14" s="373"/>
      <c r="N14" s="373"/>
      <c r="O14" s="477" t="s">
        <v>1020</v>
      </c>
      <c r="P14" s="373" t="s">
        <v>1021</v>
      </c>
      <c r="Q14" s="373"/>
      <c r="S14" s="390"/>
      <c r="T14" s="373"/>
      <c r="U14" s="373"/>
      <c r="V14" s="373"/>
      <c r="W14" s="373"/>
      <c r="X14" s="373"/>
      <c r="Y14" s="373"/>
      <c r="Z14" s="373"/>
      <c r="AA14" s="373"/>
      <c r="AB14" s="373"/>
      <c r="AC14" s="373"/>
      <c r="AD14" s="373"/>
      <c r="AE14" s="373"/>
      <c r="AF14" s="373"/>
      <c r="AJ14" s="374"/>
      <c r="AK14" s="375"/>
      <c r="AL14" s="376"/>
    </row>
    <row r="15" spans="3:39" x14ac:dyDescent="0.2">
      <c r="C15" s="382"/>
      <c r="D15" s="373"/>
      <c r="E15" s="374"/>
      <c r="F15" s="374"/>
      <c r="G15" s="373"/>
      <c r="H15" s="373"/>
      <c r="I15" s="373"/>
      <c r="J15" s="373"/>
      <c r="K15" s="373"/>
      <c r="L15" s="373"/>
      <c r="M15" s="373"/>
      <c r="N15" s="373"/>
      <c r="Q15" s="373"/>
      <c r="R15" s="383"/>
      <c r="S15" s="373"/>
      <c r="T15" s="373"/>
      <c r="U15" s="373"/>
      <c r="V15" s="373"/>
      <c r="W15" s="373"/>
      <c r="X15" s="373"/>
      <c r="Y15" s="373"/>
      <c r="Z15" s="373"/>
      <c r="AA15" s="373"/>
      <c r="AB15" s="373"/>
      <c r="AC15" s="373"/>
      <c r="AD15" s="373"/>
      <c r="AE15" s="373"/>
      <c r="AF15" s="373"/>
      <c r="AG15" s="373"/>
      <c r="AH15" s="373"/>
      <c r="AI15" s="373"/>
      <c r="AJ15" s="374"/>
      <c r="AK15" s="374"/>
      <c r="AL15" s="376"/>
    </row>
    <row r="16" spans="3:39" x14ac:dyDescent="0.2">
      <c r="C16" s="382"/>
      <c r="D16" s="373"/>
      <c r="E16" s="373"/>
      <c r="F16" s="373"/>
      <c r="G16" s="373"/>
      <c r="H16" s="373"/>
      <c r="I16" s="373"/>
      <c r="J16" s="373"/>
      <c r="K16" s="373"/>
      <c r="L16" s="373"/>
      <c r="M16" s="373"/>
      <c r="N16" s="373"/>
      <c r="O16" s="383"/>
      <c r="Q16" s="373"/>
      <c r="R16" s="383"/>
      <c r="S16" s="373"/>
      <c r="T16" s="373"/>
      <c r="U16" s="373"/>
      <c r="V16" s="373"/>
      <c r="W16" s="373"/>
      <c r="X16" s="373"/>
      <c r="Y16" s="373"/>
      <c r="Z16" s="373"/>
      <c r="AA16" s="373"/>
      <c r="AB16" s="373"/>
      <c r="AC16" s="373"/>
      <c r="AD16" s="373"/>
      <c r="AE16" s="373"/>
      <c r="AF16" s="373"/>
      <c r="AG16" s="373"/>
      <c r="AH16" s="373"/>
      <c r="AI16" s="373"/>
      <c r="AJ16" s="374"/>
      <c r="AK16" s="374"/>
      <c r="AL16" s="376"/>
    </row>
    <row r="17" spans="3:39" ht="15" thickBot="1" x14ac:dyDescent="0.25">
      <c r="C17" s="396"/>
      <c r="D17" s="373"/>
      <c r="E17" s="373"/>
      <c r="F17" s="373"/>
      <c r="G17" s="373"/>
      <c r="H17" s="373"/>
      <c r="I17" s="373"/>
      <c r="J17" s="373"/>
      <c r="K17" s="373"/>
      <c r="L17" s="397"/>
      <c r="M17" s="398"/>
      <c r="N17" s="398"/>
      <c r="O17" s="373"/>
      <c r="P17" s="398"/>
      <c r="Q17" s="398"/>
      <c r="R17" s="398"/>
      <c r="S17" s="398"/>
      <c r="T17" s="390" t="s">
        <v>78</v>
      </c>
      <c r="U17" s="373"/>
      <c r="V17" s="373"/>
      <c r="W17" s="373"/>
      <c r="X17" s="373"/>
      <c r="Y17" s="397" t="s">
        <v>79</v>
      </c>
      <c r="Z17" s="373"/>
      <c r="AA17" s="373"/>
      <c r="AB17" s="373"/>
      <c r="AC17" s="373"/>
      <c r="AD17" s="373"/>
      <c r="AE17" s="373"/>
      <c r="AF17" s="399"/>
      <c r="AG17" s="400"/>
      <c r="AH17" s="400"/>
      <c r="AI17" s="401" t="s">
        <v>116</v>
      </c>
      <c r="AJ17" s="400"/>
      <c r="AK17" s="400"/>
      <c r="AL17" s="402"/>
    </row>
    <row r="18" spans="3:39" s="411" customFormat="1" ht="54" customHeight="1" thickBot="1" x14ac:dyDescent="0.25">
      <c r="C18" s="403" t="s">
        <v>80</v>
      </c>
      <c r="D18" s="538" t="s">
        <v>81</v>
      </c>
      <c r="E18" s="539" t="s">
        <v>82</v>
      </c>
      <c r="F18" s="539" t="s">
        <v>593</v>
      </c>
      <c r="G18" s="539" t="s">
        <v>83</v>
      </c>
      <c r="H18" s="539" t="s">
        <v>84</v>
      </c>
      <c r="I18" s="540" t="s">
        <v>85</v>
      </c>
      <c r="J18" s="541" t="s">
        <v>86</v>
      </c>
      <c r="K18" s="541" t="s">
        <v>1017</v>
      </c>
      <c r="L18" s="541" t="s">
        <v>87</v>
      </c>
      <c r="M18" s="541" t="s">
        <v>88</v>
      </c>
      <c r="N18" s="541" t="s">
        <v>89</v>
      </c>
      <c r="O18" s="541" t="s">
        <v>90</v>
      </c>
      <c r="P18" s="404" t="s">
        <v>91</v>
      </c>
      <c r="Q18" s="405" t="s">
        <v>92</v>
      </c>
      <c r="R18" s="404" t="s">
        <v>608</v>
      </c>
      <c r="S18" s="404" t="s">
        <v>607</v>
      </c>
      <c r="T18" s="406" t="s">
        <v>93</v>
      </c>
      <c r="U18" s="406" t="s">
        <v>94</v>
      </c>
      <c r="V18" s="406" t="s">
        <v>95</v>
      </c>
      <c r="W18" s="406" t="s">
        <v>96</v>
      </c>
      <c r="X18" s="406" t="s">
        <v>97</v>
      </c>
      <c r="Y18" s="407" t="s">
        <v>98</v>
      </c>
      <c r="Z18" s="407" t="s">
        <v>99</v>
      </c>
      <c r="AA18" s="407" t="s">
        <v>100</v>
      </c>
      <c r="AB18" s="407" t="s">
        <v>76</v>
      </c>
      <c r="AC18" s="407" t="s">
        <v>101</v>
      </c>
      <c r="AD18" s="407" t="s">
        <v>102</v>
      </c>
      <c r="AE18" s="407" t="s">
        <v>103</v>
      </c>
      <c r="AF18" s="408" t="s">
        <v>98</v>
      </c>
      <c r="AG18" s="408" t="s">
        <v>99</v>
      </c>
      <c r="AH18" s="408" t="s">
        <v>104</v>
      </c>
      <c r="AI18" s="408" t="s">
        <v>76</v>
      </c>
      <c r="AJ18" s="408" t="s">
        <v>101</v>
      </c>
      <c r="AK18" s="408" t="s">
        <v>557</v>
      </c>
      <c r="AL18" s="409" t="s">
        <v>115</v>
      </c>
      <c r="AM18" s="410"/>
    </row>
    <row r="19" spans="3:39" ht="15" thickBot="1" x14ac:dyDescent="0.25">
      <c r="C19" s="382">
        <f>ROW()-18</f>
        <v>1</v>
      </c>
      <c r="D19" s="430"/>
      <c r="E19" s="430"/>
      <c r="F19" s="430"/>
      <c r="G19" s="430"/>
      <c r="H19" s="227" t="s">
        <v>105</v>
      </c>
      <c r="I19" s="227"/>
      <c r="J19" s="431"/>
      <c r="K19" s="432"/>
      <c r="L19" s="230" t="s">
        <v>1011</v>
      </c>
      <c r="M19" s="432"/>
      <c r="N19" s="413" t="str">
        <f t="shared" ref="N19:N83" si="0">L19</f>
        <v>-----------------------</v>
      </c>
      <c r="O19" s="536"/>
      <c r="P19" s="537"/>
      <c r="Q19" s="412"/>
      <c r="R19" s="431" t="s">
        <v>1011</v>
      </c>
      <c r="S19" s="414" t="str">
        <f t="shared" ref="S19:S83" si="1">N19</f>
        <v>-----------------------</v>
      </c>
      <c r="T19" s="398" t="s">
        <v>106</v>
      </c>
      <c r="U19" s="373"/>
      <c r="V19" s="373"/>
      <c r="W19" s="373"/>
      <c r="X19" s="373"/>
      <c r="Y19" s="398" t="str">
        <f>IF(AF19="","D",AF19)</f>
        <v>D</v>
      </c>
      <c r="Z19" s="398">
        <f t="shared" ref="Z19:Z50" si="2">IF(AG19="",H$10,AG19)</f>
        <v>0</v>
      </c>
      <c r="AA19" s="398">
        <f t="shared" ref="AA19:AA50" si="3">IF(AH19="",H$7,AH19)</f>
        <v>0</v>
      </c>
      <c r="AB19" s="398">
        <f t="shared" ref="AB19:AB50" si="4">IF(AI19="",H$9,AI19)</f>
        <v>0</v>
      </c>
      <c r="AC19" s="398">
        <f t="shared" ref="AC19:AC50" si="5">IF(AJ19="",I$9,AJ19)</f>
        <v>0</v>
      </c>
      <c r="AD19" s="398">
        <f t="shared" ref="AD19:AD50" si="6">IF(AL19="",H$11,AL19)</f>
        <v>0</v>
      </c>
      <c r="AE19" s="398">
        <v>1</v>
      </c>
      <c r="AF19" s="433"/>
      <c r="AG19" s="433"/>
      <c r="AH19" s="416">
        <f>$H$7</f>
        <v>0</v>
      </c>
      <c r="AI19" s="417">
        <f>$H$9</f>
        <v>0</v>
      </c>
      <c r="AJ19" s="415"/>
      <c r="AK19" s="415">
        <f>$H$11</f>
        <v>0</v>
      </c>
      <c r="AL19" s="434"/>
    </row>
    <row r="20" spans="3:39" ht="15" thickBot="1" x14ac:dyDescent="0.25">
      <c r="C20" s="382">
        <f t="shared" ref="C20:C83" si="7">ROW()-18</f>
        <v>2</v>
      </c>
      <c r="D20" s="430"/>
      <c r="E20" s="430"/>
      <c r="F20" s="430"/>
      <c r="G20" s="430"/>
      <c r="H20" s="227" t="s">
        <v>105</v>
      </c>
      <c r="I20" s="227"/>
      <c r="J20" s="431"/>
      <c r="K20" s="432"/>
      <c r="L20" s="230" t="s">
        <v>1011</v>
      </c>
      <c r="M20" s="431"/>
      <c r="N20" s="413" t="str">
        <f t="shared" si="0"/>
        <v>-----------------------</v>
      </c>
      <c r="O20" s="536"/>
      <c r="P20" s="537"/>
      <c r="Q20" s="412"/>
      <c r="R20" s="431" t="str">
        <f t="shared" ref="R20:R83" si="8">N20</f>
        <v>-----------------------</v>
      </c>
      <c r="S20" s="414" t="str">
        <f t="shared" si="1"/>
        <v>-----------------------</v>
      </c>
      <c r="T20" s="398"/>
      <c r="U20" s="373"/>
      <c r="V20" s="373"/>
      <c r="W20" s="373"/>
      <c r="X20" s="373"/>
      <c r="Y20" s="398" t="str">
        <f t="shared" ref="Y20:Y83" si="9">IF(AF20="","D",AF20)</f>
        <v>D</v>
      </c>
      <c r="Z20" s="398">
        <f t="shared" si="2"/>
        <v>0</v>
      </c>
      <c r="AA20" s="398">
        <f t="shared" si="3"/>
        <v>0</v>
      </c>
      <c r="AB20" s="398">
        <f t="shared" si="4"/>
        <v>0</v>
      </c>
      <c r="AC20" s="398">
        <f t="shared" si="5"/>
        <v>0</v>
      </c>
      <c r="AD20" s="398">
        <f t="shared" si="6"/>
        <v>0</v>
      </c>
      <c r="AE20" s="398">
        <v>1</v>
      </c>
      <c r="AF20" s="433"/>
      <c r="AG20" s="433"/>
      <c r="AH20" s="416">
        <f t="shared" ref="AH20:AH83" si="10">$H$7</f>
        <v>0</v>
      </c>
      <c r="AI20" s="417">
        <f t="shared" ref="AI20:AI83" si="11">$H$9</f>
        <v>0</v>
      </c>
      <c r="AJ20" s="415"/>
      <c r="AK20" s="415">
        <f t="shared" ref="AK20:AK83" si="12">$H$11</f>
        <v>0</v>
      </c>
      <c r="AL20" s="434"/>
    </row>
    <row r="21" spans="3:39" ht="15" thickBot="1" x14ac:dyDescent="0.25">
      <c r="C21" s="382">
        <f t="shared" si="7"/>
        <v>3</v>
      </c>
      <c r="D21" s="430"/>
      <c r="E21" s="430"/>
      <c r="F21" s="430"/>
      <c r="G21" s="430"/>
      <c r="H21" s="227" t="s">
        <v>105</v>
      </c>
      <c r="I21" s="227"/>
      <c r="J21" s="431"/>
      <c r="K21" s="432"/>
      <c r="L21" s="230" t="s">
        <v>1011</v>
      </c>
      <c r="M21" s="431"/>
      <c r="N21" s="413" t="str">
        <f t="shared" si="0"/>
        <v>-----------------------</v>
      </c>
      <c r="O21" s="536"/>
      <c r="P21" s="537"/>
      <c r="Q21" s="412"/>
      <c r="R21" s="431" t="str">
        <f t="shared" si="8"/>
        <v>-----------------------</v>
      </c>
      <c r="S21" s="414" t="str">
        <f t="shared" si="1"/>
        <v>-----------------------</v>
      </c>
      <c r="T21" s="373"/>
      <c r="U21" s="373"/>
      <c r="V21" s="373"/>
      <c r="W21" s="373"/>
      <c r="X21" s="373"/>
      <c r="Y21" s="398" t="str">
        <f t="shared" si="9"/>
        <v>D</v>
      </c>
      <c r="Z21" s="398">
        <f t="shared" si="2"/>
        <v>0</v>
      </c>
      <c r="AA21" s="398">
        <f t="shared" si="3"/>
        <v>0</v>
      </c>
      <c r="AB21" s="398">
        <f t="shared" si="4"/>
        <v>0</v>
      </c>
      <c r="AC21" s="398">
        <f t="shared" si="5"/>
        <v>0</v>
      </c>
      <c r="AD21" s="398">
        <f t="shared" si="6"/>
        <v>0</v>
      </c>
      <c r="AE21" s="398">
        <v>1</v>
      </c>
      <c r="AF21" s="433"/>
      <c r="AG21" s="433"/>
      <c r="AH21" s="416">
        <f t="shared" si="10"/>
        <v>0</v>
      </c>
      <c r="AI21" s="417">
        <f t="shared" si="11"/>
        <v>0</v>
      </c>
      <c r="AJ21" s="415"/>
      <c r="AK21" s="415">
        <f t="shared" si="12"/>
        <v>0</v>
      </c>
      <c r="AL21" s="434"/>
    </row>
    <row r="22" spans="3:39" ht="15" thickBot="1" x14ac:dyDescent="0.25">
      <c r="C22" s="382">
        <f t="shared" si="7"/>
        <v>4</v>
      </c>
      <c r="D22" s="430"/>
      <c r="E22" s="430"/>
      <c r="F22" s="430"/>
      <c r="G22" s="430"/>
      <c r="H22" s="227" t="s">
        <v>105</v>
      </c>
      <c r="I22" s="227"/>
      <c r="J22" s="431"/>
      <c r="K22" s="432"/>
      <c r="L22" s="230" t="s">
        <v>1011</v>
      </c>
      <c r="M22" s="431"/>
      <c r="N22" s="413" t="str">
        <f t="shared" si="0"/>
        <v>-----------------------</v>
      </c>
      <c r="O22" s="536"/>
      <c r="P22" s="537"/>
      <c r="Q22" s="412"/>
      <c r="R22" s="431" t="str">
        <f t="shared" si="8"/>
        <v>-----------------------</v>
      </c>
      <c r="S22" s="414" t="str">
        <f t="shared" si="1"/>
        <v>-----------------------</v>
      </c>
      <c r="T22" s="373"/>
      <c r="U22" s="373"/>
      <c r="V22" s="373"/>
      <c r="W22" s="373"/>
      <c r="X22" s="373"/>
      <c r="Y22" s="398" t="str">
        <f t="shared" si="9"/>
        <v>D</v>
      </c>
      <c r="Z22" s="398">
        <f t="shared" si="2"/>
        <v>0</v>
      </c>
      <c r="AA22" s="398">
        <f t="shared" si="3"/>
        <v>0</v>
      </c>
      <c r="AB22" s="398">
        <f t="shared" si="4"/>
        <v>0</v>
      </c>
      <c r="AC22" s="398">
        <f t="shared" si="5"/>
        <v>0</v>
      </c>
      <c r="AD22" s="398">
        <f t="shared" si="6"/>
        <v>0</v>
      </c>
      <c r="AE22" s="398">
        <v>1</v>
      </c>
      <c r="AF22" s="433"/>
      <c r="AG22" s="433"/>
      <c r="AH22" s="416">
        <f t="shared" si="10"/>
        <v>0</v>
      </c>
      <c r="AI22" s="417">
        <f t="shared" si="11"/>
        <v>0</v>
      </c>
      <c r="AJ22" s="415"/>
      <c r="AK22" s="415">
        <f t="shared" si="12"/>
        <v>0</v>
      </c>
      <c r="AL22" s="434"/>
    </row>
    <row r="23" spans="3:39" ht="15" thickBot="1" x14ac:dyDescent="0.25">
      <c r="C23" s="382">
        <f t="shared" si="7"/>
        <v>5</v>
      </c>
      <c r="D23" s="430"/>
      <c r="E23" s="430"/>
      <c r="F23" s="430"/>
      <c r="G23" s="430"/>
      <c r="H23" s="227" t="s">
        <v>105</v>
      </c>
      <c r="I23" s="227"/>
      <c r="J23" s="431"/>
      <c r="K23" s="432"/>
      <c r="L23" s="230" t="s">
        <v>1011</v>
      </c>
      <c r="M23" s="431"/>
      <c r="N23" s="413" t="str">
        <f t="shared" si="0"/>
        <v>-----------------------</v>
      </c>
      <c r="O23" s="536"/>
      <c r="P23" s="537"/>
      <c r="Q23" s="412"/>
      <c r="R23" s="431" t="str">
        <f t="shared" si="8"/>
        <v>-----------------------</v>
      </c>
      <c r="S23" s="414" t="str">
        <f t="shared" si="1"/>
        <v>-----------------------</v>
      </c>
      <c r="T23" s="373"/>
      <c r="U23" s="373"/>
      <c r="V23" s="373"/>
      <c r="W23" s="373"/>
      <c r="X23" s="373"/>
      <c r="Y23" s="398" t="str">
        <f t="shared" si="9"/>
        <v>D</v>
      </c>
      <c r="Z23" s="398">
        <f t="shared" si="2"/>
        <v>0</v>
      </c>
      <c r="AA23" s="398">
        <f t="shared" si="3"/>
        <v>0</v>
      </c>
      <c r="AB23" s="398">
        <f t="shared" si="4"/>
        <v>0</v>
      </c>
      <c r="AC23" s="398">
        <f t="shared" si="5"/>
        <v>0</v>
      </c>
      <c r="AD23" s="398">
        <f t="shared" si="6"/>
        <v>0</v>
      </c>
      <c r="AE23" s="398">
        <v>1</v>
      </c>
      <c r="AF23" s="433"/>
      <c r="AG23" s="433"/>
      <c r="AH23" s="416">
        <f t="shared" si="10"/>
        <v>0</v>
      </c>
      <c r="AI23" s="417">
        <f t="shared" si="11"/>
        <v>0</v>
      </c>
      <c r="AJ23" s="415"/>
      <c r="AK23" s="415">
        <f t="shared" si="12"/>
        <v>0</v>
      </c>
      <c r="AL23" s="434"/>
    </row>
    <row r="24" spans="3:39" ht="15" thickBot="1" x14ac:dyDescent="0.25">
      <c r="C24" s="382">
        <f t="shared" si="7"/>
        <v>6</v>
      </c>
      <c r="D24" s="430"/>
      <c r="E24" s="430"/>
      <c r="F24" s="430"/>
      <c r="G24" s="430"/>
      <c r="H24" s="227" t="s">
        <v>105</v>
      </c>
      <c r="I24" s="227"/>
      <c r="J24" s="431"/>
      <c r="K24" s="432"/>
      <c r="L24" s="230" t="s">
        <v>1011</v>
      </c>
      <c r="M24" s="431"/>
      <c r="N24" s="413" t="str">
        <f t="shared" si="0"/>
        <v>-----------------------</v>
      </c>
      <c r="O24" s="536"/>
      <c r="P24" s="537"/>
      <c r="Q24" s="412"/>
      <c r="R24" s="431" t="str">
        <f t="shared" si="8"/>
        <v>-----------------------</v>
      </c>
      <c r="S24" s="414" t="str">
        <f t="shared" si="1"/>
        <v>-----------------------</v>
      </c>
      <c r="T24" s="373"/>
      <c r="U24" s="373"/>
      <c r="V24" s="373"/>
      <c r="W24" s="373"/>
      <c r="X24" s="373"/>
      <c r="Y24" s="398" t="str">
        <f t="shared" si="9"/>
        <v>D</v>
      </c>
      <c r="Z24" s="398">
        <f t="shared" si="2"/>
        <v>0</v>
      </c>
      <c r="AA24" s="398">
        <f t="shared" si="3"/>
        <v>0</v>
      </c>
      <c r="AB24" s="398">
        <f t="shared" si="4"/>
        <v>0</v>
      </c>
      <c r="AC24" s="398">
        <f t="shared" si="5"/>
        <v>0</v>
      </c>
      <c r="AD24" s="398">
        <f t="shared" si="6"/>
        <v>0</v>
      </c>
      <c r="AE24" s="398">
        <v>1</v>
      </c>
      <c r="AF24" s="433"/>
      <c r="AG24" s="433"/>
      <c r="AH24" s="416">
        <f t="shared" si="10"/>
        <v>0</v>
      </c>
      <c r="AI24" s="417">
        <f t="shared" si="11"/>
        <v>0</v>
      </c>
      <c r="AJ24" s="415"/>
      <c r="AK24" s="415">
        <f t="shared" si="12"/>
        <v>0</v>
      </c>
      <c r="AL24" s="434"/>
    </row>
    <row r="25" spans="3:39" ht="15" thickBot="1" x14ac:dyDescent="0.25">
      <c r="C25" s="382">
        <f t="shared" si="7"/>
        <v>7</v>
      </c>
      <c r="D25" s="430"/>
      <c r="E25" s="430"/>
      <c r="F25" s="430"/>
      <c r="G25" s="430"/>
      <c r="H25" s="227" t="s">
        <v>105</v>
      </c>
      <c r="I25" s="227"/>
      <c r="J25" s="431"/>
      <c r="K25" s="432"/>
      <c r="L25" s="230" t="s">
        <v>1011</v>
      </c>
      <c r="M25" s="431"/>
      <c r="N25" s="413" t="str">
        <f t="shared" si="0"/>
        <v>-----------------------</v>
      </c>
      <c r="O25" s="536"/>
      <c r="P25" s="537"/>
      <c r="Q25" s="412"/>
      <c r="R25" s="431" t="str">
        <f t="shared" si="8"/>
        <v>-----------------------</v>
      </c>
      <c r="S25" s="414" t="str">
        <f t="shared" si="1"/>
        <v>-----------------------</v>
      </c>
      <c r="T25" s="373"/>
      <c r="U25" s="373"/>
      <c r="V25" s="373"/>
      <c r="W25" s="373"/>
      <c r="X25" s="373"/>
      <c r="Y25" s="398" t="str">
        <f t="shared" si="9"/>
        <v>D</v>
      </c>
      <c r="Z25" s="398">
        <f t="shared" si="2"/>
        <v>0</v>
      </c>
      <c r="AA25" s="398">
        <f t="shared" si="3"/>
        <v>0</v>
      </c>
      <c r="AB25" s="398">
        <f t="shared" si="4"/>
        <v>0</v>
      </c>
      <c r="AC25" s="398">
        <f t="shared" si="5"/>
        <v>0</v>
      </c>
      <c r="AD25" s="398">
        <f t="shared" si="6"/>
        <v>0</v>
      </c>
      <c r="AE25" s="398">
        <v>1</v>
      </c>
      <c r="AF25" s="433"/>
      <c r="AG25" s="433"/>
      <c r="AH25" s="416">
        <f t="shared" si="10"/>
        <v>0</v>
      </c>
      <c r="AI25" s="417">
        <f t="shared" si="11"/>
        <v>0</v>
      </c>
      <c r="AJ25" s="415"/>
      <c r="AK25" s="415">
        <f t="shared" si="12"/>
        <v>0</v>
      </c>
      <c r="AL25" s="434"/>
    </row>
    <row r="26" spans="3:39" ht="15" thickBot="1" x14ac:dyDescent="0.25">
      <c r="C26" s="382">
        <f t="shared" si="7"/>
        <v>8</v>
      </c>
      <c r="D26" s="430"/>
      <c r="E26" s="430"/>
      <c r="F26" s="430"/>
      <c r="G26" s="430"/>
      <c r="H26" s="227" t="s">
        <v>105</v>
      </c>
      <c r="I26" s="227"/>
      <c r="J26" s="431"/>
      <c r="K26" s="432"/>
      <c r="L26" s="230" t="s">
        <v>1011</v>
      </c>
      <c r="M26" s="431"/>
      <c r="N26" s="413" t="str">
        <f t="shared" si="0"/>
        <v>-----------------------</v>
      </c>
      <c r="O26" s="536"/>
      <c r="P26" s="537"/>
      <c r="Q26" s="412"/>
      <c r="R26" s="431" t="str">
        <f t="shared" si="8"/>
        <v>-----------------------</v>
      </c>
      <c r="S26" s="414" t="str">
        <f t="shared" si="1"/>
        <v>-----------------------</v>
      </c>
      <c r="T26" s="373"/>
      <c r="U26" s="373"/>
      <c r="V26" s="373"/>
      <c r="W26" s="373"/>
      <c r="X26" s="373"/>
      <c r="Y26" s="398" t="str">
        <f t="shared" si="9"/>
        <v>D</v>
      </c>
      <c r="Z26" s="398">
        <f t="shared" si="2"/>
        <v>0</v>
      </c>
      <c r="AA26" s="398">
        <f t="shared" si="3"/>
        <v>0</v>
      </c>
      <c r="AB26" s="398">
        <f t="shared" si="4"/>
        <v>0</v>
      </c>
      <c r="AC26" s="398">
        <f t="shared" si="5"/>
        <v>0</v>
      </c>
      <c r="AD26" s="398">
        <f t="shared" si="6"/>
        <v>0</v>
      </c>
      <c r="AE26" s="398">
        <v>1</v>
      </c>
      <c r="AF26" s="433"/>
      <c r="AG26" s="433"/>
      <c r="AH26" s="416">
        <f t="shared" si="10"/>
        <v>0</v>
      </c>
      <c r="AI26" s="417">
        <f t="shared" si="11"/>
        <v>0</v>
      </c>
      <c r="AJ26" s="415"/>
      <c r="AK26" s="415">
        <f t="shared" si="12"/>
        <v>0</v>
      </c>
      <c r="AL26" s="434"/>
    </row>
    <row r="27" spans="3:39" ht="15" thickBot="1" x14ac:dyDescent="0.25">
      <c r="C27" s="382">
        <f t="shared" si="7"/>
        <v>9</v>
      </c>
      <c r="D27" s="430"/>
      <c r="E27" s="430"/>
      <c r="F27" s="430"/>
      <c r="G27" s="430"/>
      <c r="H27" s="227" t="s">
        <v>105</v>
      </c>
      <c r="I27" s="227"/>
      <c r="J27" s="431"/>
      <c r="K27" s="432"/>
      <c r="L27" s="230" t="s">
        <v>1011</v>
      </c>
      <c r="M27" s="431"/>
      <c r="N27" s="413" t="str">
        <f t="shared" si="0"/>
        <v>-----------------------</v>
      </c>
      <c r="O27" s="536"/>
      <c r="P27" s="537"/>
      <c r="Q27" s="412"/>
      <c r="R27" s="431" t="str">
        <f t="shared" si="8"/>
        <v>-----------------------</v>
      </c>
      <c r="S27" s="414" t="str">
        <f t="shared" si="1"/>
        <v>-----------------------</v>
      </c>
      <c r="T27" s="373"/>
      <c r="U27" s="373"/>
      <c r="V27" s="373"/>
      <c r="W27" s="373"/>
      <c r="X27" s="373"/>
      <c r="Y27" s="398" t="str">
        <f t="shared" si="9"/>
        <v>D</v>
      </c>
      <c r="Z27" s="398">
        <f t="shared" si="2"/>
        <v>0</v>
      </c>
      <c r="AA27" s="398">
        <f t="shared" si="3"/>
        <v>0</v>
      </c>
      <c r="AB27" s="398">
        <f t="shared" si="4"/>
        <v>0</v>
      </c>
      <c r="AC27" s="398">
        <f t="shared" si="5"/>
        <v>0</v>
      </c>
      <c r="AD27" s="398">
        <f t="shared" si="6"/>
        <v>0</v>
      </c>
      <c r="AE27" s="398">
        <v>1</v>
      </c>
      <c r="AF27" s="433"/>
      <c r="AG27" s="433"/>
      <c r="AH27" s="416">
        <f t="shared" si="10"/>
        <v>0</v>
      </c>
      <c r="AI27" s="417">
        <f t="shared" si="11"/>
        <v>0</v>
      </c>
      <c r="AJ27" s="415"/>
      <c r="AK27" s="415">
        <f t="shared" si="12"/>
        <v>0</v>
      </c>
      <c r="AL27" s="434"/>
    </row>
    <row r="28" spans="3:39" ht="15" thickBot="1" x14ac:dyDescent="0.25">
      <c r="C28" s="382">
        <f t="shared" si="7"/>
        <v>10</v>
      </c>
      <c r="D28" s="430"/>
      <c r="E28" s="430"/>
      <c r="F28" s="430"/>
      <c r="G28" s="430"/>
      <c r="H28" s="227" t="s">
        <v>105</v>
      </c>
      <c r="I28" s="227"/>
      <c r="J28" s="431"/>
      <c r="K28" s="432"/>
      <c r="L28" s="230" t="s">
        <v>1011</v>
      </c>
      <c r="M28" s="431"/>
      <c r="N28" s="413" t="str">
        <f t="shared" si="0"/>
        <v>-----------------------</v>
      </c>
      <c r="O28" s="536"/>
      <c r="P28" s="537"/>
      <c r="Q28" s="412"/>
      <c r="R28" s="431" t="str">
        <f t="shared" si="8"/>
        <v>-----------------------</v>
      </c>
      <c r="S28" s="414" t="str">
        <f t="shared" si="1"/>
        <v>-----------------------</v>
      </c>
      <c r="T28" s="373"/>
      <c r="U28" s="373"/>
      <c r="V28" s="373"/>
      <c r="W28" s="373"/>
      <c r="X28" s="373"/>
      <c r="Y28" s="398" t="str">
        <f t="shared" si="9"/>
        <v>D</v>
      </c>
      <c r="Z28" s="398">
        <f t="shared" si="2"/>
        <v>0</v>
      </c>
      <c r="AA28" s="398">
        <f t="shared" si="3"/>
        <v>0</v>
      </c>
      <c r="AB28" s="398">
        <f t="shared" si="4"/>
        <v>0</v>
      </c>
      <c r="AC28" s="398">
        <f t="shared" si="5"/>
        <v>0</v>
      </c>
      <c r="AD28" s="398">
        <f t="shared" si="6"/>
        <v>0</v>
      </c>
      <c r="AE28" s="398">
        <v>1</v>
      </c>
      <c r="AF28" s="433"/>
      <c r="AG28" s="433"/>
      <c r="AH28" s="416">
        <f t="shared" si="10"/>
        <v>0</v>
      </c>
      <c r="AI28" s="417">
        <f t="shared" si="11"/>
        <v>0</v>
      </c>
      <c r="AJ28" s="415"/>
      <c r="AK28" s="415">
        <f t="shared" si="12"/>
        <v>0</v>
      </c>
      <c r="AL28" s="434"/>
    </row>
    <row r="29" spans="3:39" ht="15" thickBot="1" x14ac:dyDescent="0.25">
      <c r="C29" s="382">
        <f t="shared" si="7"/>
        <v>11</v>
      </c>
      <c r="D29" s="430"/>
      <c r="E29" s="430"/>
      <c r="F29" s="430"/>
      <c r="G29" s="430"/>
      <c r="H29" s="227" t="s">
        <v>105</v>
      </c>
      <c r="I29" s="227"/>
      <c r="J29" s="431"/>
      <c r="K29" s="432"/>
      <c r="L29" s="230" t="s">
        <v>1011</v>
      </c>
      <c r="M29" s="431"/>
      <c r="N29" s="413" t="str">
        <f t="shared" si="0"/>
        <v>-----------------------</v>
      </c>
      <c r="O29" s="536"/>
      <c r="P29" s="537"/>
      <c r="Q29" s="412"/>
      <c r="R29" s="431" t="str">
        <f t="shared" si="8"/>
        <v>-----------------------</v>
      </c>
      <c r="S29" s="414" t="str">
        <f t="shared" si="1"/>
        <v>-----------------------</v>
      </c>
      <c r="T29" s="398"/>
      <c r="U29" s="373"/>
      <c r="V29" s="373"/>
      <c r="W29" s="373"/>
      <c r="X29" s="373"/>
      <c r="Y29" s="398" t="str">
        <f t="shared" si="9"/>
        <v>D</v>
      </c>
      <c r="Z29" s="398">
        <f t="shared" si="2"/>
        <v>0</v>
      </c>
      <c r="AA29" s="398">
        <f t="shared" si="3"/>
        <v>0</v>
      </c>
      <c r="AB29" s="398">
        <f t="shared" si="4"/>
        <v>0</v>
      </c>
      <c r="AC29" s="398">
        <f t="shared" si="5"/>
        <v>0</v>
      </c>
      <c r="AD29" s="398">
        <f t="shared" si="6"/>
        <v>0</v>
      </c>
      <c r="AE29" s="398">
        <v>1</v>
      </c>
      <c r="AF29" s="433"/>
      <c r="AG29" s="433"/>
      <c r="AH29" s="416">
        <f t="shared" si="10"/>
        <v>0</v>
      </c>
      <c r="AI29" s="417">
        <f t="shared" si="11"/>
        <v>0</v>
      </c>
      <c r="AJ29" s="415"/>
      <c r="AK29" s="415">
        <f t="shared" si="12"/>
        <v>0</v>
      </c>
      <c r="AL29" s="434"/>
    </row>
    <row r="30" spans="3:39" ht="15" thickBot="1" x14ac:dyDescent="0.25">
      <c r="C30" s="382">
        <f t="shared" si="7"/>
        <v>12</v>
      </c>
      <c r="D30" s="430"/>
      <c r="E30" s="430"/>
      <c r="F30" s="430"/>
      <c r="G30" s="430"/>
      <c r="H30" s="227" t="s">
        <v>105</v>
      </c>
      <c r="I30" s="227"/>
      <c r="J30" s="431"/>
      <c r="K30" s="432"/>
      <c r="L30" s="230" t="s">
        <v>1011</v>
      </c>
      <c r="M30" s="431"/>
      <c r="N30" s="413" t="str">
        <f t="shared" si="0"/>
        <v>-----------------------</v>
      </c>
      <c r="O30" s="536"/>
      <c r="P30" s="537"/>
      <c r="Q30" s="412"/>
      <c r="R30" s="431" t="str">
        <f t="shared" si="8"/>
        <v>-----------------------</v>
      </c>
      <c r="S30" s="414" t="str">
        <f t="shared" si="1"/>
        <v>-----------------------</v>
      </c>
      <c r="T30" s="398"/>
      <c r="U30" s="373"/>
      <c r="V30" s="373"/>
      <c r="W30" s="373"/>
      <c r="X30" s="373"/>
      <c r="Y30" s="398" t="str">
        <f t="shared" si="9"/>
        <v>D</v>
      </c>
      <c r="Z30" s="398">
        <f t="shared" si="2"/>
        <v>0</v>
      </c>
      <c r="AA30" s="398">
        <f t="shared" si="3"/>
        <v>0</v>
      </c>
      <c r="AB30" s="398">
        <f t="shared" si="4"/>
        <v>0</v>
      </c>
      <c r="AC30" s="398">
        <f t="shared" si="5"/>
        <v>0</v>
      </c>
      <c r="AD30" s="398">
        <f t="shared" si="6"/>
        <v>0</v>
      </c>
      <c r="AE30" s="398">
        <v>1</v>
      </c>
      <c r="AF30" s="433"/>
      <c r="AG30" s="433"/>
      <c r="AH30" s="416">
        <f t="shared" si="10"/>
        <v>0</v>
      </c>
      <c r="AI30" s="417">
        <f t="shared" si="11"/>
        <v>0</v>
      </c>
      <c r="AJ30" s="415"/>
      <c r="AK30" s="415">
        <f t="shared" si="12"/>
        <v>0</v>
      </c>
      <c r="AL30" s="434"/>
    </row>
    <row r="31" spans="3:39" ht="15" thickBot="1" x14ac:dyDescent="0.25">
      <c r="C31" s="382">
        <f t="shared" si="7"/>
        <v>13</v>
      </c>
      <c r="D31" s="430"/>
      <c r="E31" s="430"/>
      <c r="F31" s="430"/>
      <c r="G31" s="430"/>
      <c r="H31" s="227" t="s">
        <v>105</v>
      </c>
      <c r="I31" s="227"/>
      <c r="J31" s="431"/>
      <c r="K31" s="432"/>
      <c r="L31" s="230" t="s">
        <v>1011</v>
      </c>
      <c r="M31" s="431"/>
      <c r="N31" s="413" t="str">
        <f t="shared" si="0"/>
        <v>-----------------------</v>
      </c>
      <c r="O31" s="536"/>
      <c r="P31" s="537"/>
      <c r="Q31" s="412"/>
      <c r="R31" s="431" t="str">
        <f t="shared" si="8"/>
        <v>-----------------------</v>
      </c>
      <c r="S31" s="414" t="str">
        <f t="shared" si="1"/>
        <v>-----------------------</v>
      </c>
      <c r="T31" s="373"/>
      <c r="U31" s="373"/>
      <c r="V31" s="373"/>
      <c r="W31" s="373"/>
      <c r="X31" s="373"/>
      <c r="Y31" s="398" t="str">
        <f t="shared" si="9"/>
        <v>D</v>
      </c>
      <c r="Z31" s="398">
        <f t="shared" si="2"/>
        <v>0</v>
      </c>
      <c r="AA31" s="398">
        <f t="shared" si="3"/>
        <v>0</v>
      </c>
      <c r="AB31" s="398">
        <f t="shared" si="4"/>
        <v>0</v>
      </c>
      <c r="AC31" s="398">
        <f t="shared" si="5"/>
        <v>0</v>
      </c>
      <c r="AD31" s="398">
        <f t="shared" si="6"/>
        <v>0</v>
      </c>
      <c r="AE31" s="398">
        <v>1</v>
      </c>
      <c r="AF31" s="433"/>
      <c r="AG31" s="433"/>
      <c r="AH31" s="416">
        <f t="shared" si="10"/>
        <v>0</v>
      </c>
      <c r="AI31" s="417">
        <f t="shared" si="11"/>
        <v>0</v>
      </c>
      <c r="AJ31" s="415"/>
      <c r="AK31" s="415">
        <f t="shared" si="12"/>
        <v>0</v>
      </c>
      <c r="AL31" s="434"/>
    </row>
    <row r="32" spans="3:39" ht="15" thickBot="1" x14ac:dyDescent="0.25">
      <c r="C32" s="382">
        <f t="shared" si="7"/>
        <v>14</v>
      </c>
      <c r="D32" s="430"/>
      <c r="E32" s="430"/>
      <c r="F32" s="430"/>
      <c r="G32" s="430"/>
      <c r="H32" s="227" t="s">
        <v>105</v>
      </c>
      <c r="I32" s="227"/>
      <c r="J32" s="431"/>
      <c r="K32" s="432"/>
      <c r="L32" s="230" t="s">
        <v>1011</v>
      </c>
      <c r="M32" s="431"/>
      <c r="N32" s="413" t="str">
        <f t="shared" si="0"/>
        <v>-----------------------</v>
      </c>
      <c r="O32" s="536"/>
      <c r="P32" s="537"/>
      <c r="Q32" s="412"/>
      <c r="R32" s="431" t="str">
        <f t="shared" si="8"/>
        <v>-----------------------</v>
      </c>
      <c r="S32" s="414" t="str">
        <f t="shared" si="1"/>
        <v>-----------------------</v>
      </c>
      <c r="T32" s="373"/>
      <c r="U32" s="373"/>
      <c r="V32" s="373"/>
      <c r="W32" s="373"/>
      <c r="X32" s="373"/>
      <c r="Y32" s="398" t="str">
        <f t="shared" si="9"/>
        <v>D</v>
      </c>
      <c r="Z32" s="398">
        <f t="shared" si="2"/>
        <v>0</v>
      </c>
      <c r="AA32" s="398">
        <f t="shared" si="3"/>
        <v>0</v>
      </c>
      <c r="AB32" s="398">
        <f t="shared" si="4"/>
        <v>0</v>
      </c>
      <c r="AC32" s="398">
        <f t="shared" si="5"/>
        <v>0</v>
      </c>
      <c r="AD32" s="398">
        <f t="shared" si="6"/>
        <v>0</v>
      </c>
      <c r="AE32" s="398">
        <v>1</v>
      </c>
      <c r="AF32" s="433"/>
      <c r="AG32" s="433"/>
      <c r="AH32" s="416">
        <f t="shared" si="10"/>
        <v>0</v>
      </c>
      <c r="AI32" s="417">
        <f t="shared" si="11"/>
        <v>0</v>
      </c>
      <c r="AJ32" s="415"/>
      <c r="AK32" s="415">
        <f t="shared" si="12"/>
        <v>0</v>
      </c>
      <c r="AL32" s="434"/>
    </row>
    <row r="33" spans="3:38" ht="15" thickBot="1" x14ac:dyDescent="0.25">
      <c r="C33" s="382">
        <f t="shared" si="7"/>
        <v>15</v>
      </c>
      <c r="D33" s="430"/>
      <c r="E33" s="430"/>
      <c r="F33" s="430"/>
      <c r="G33" s="430"/>
      <c r="H33" s="227" t="s">
        <v>105</v>
      </c>
      <c r="I33" s="227"/>
      <c r="J33" s="431"/>
      <c r="K33" s="432"/>
      <c r="L33" s="230" t="s">
        <v>1011</v>
      </c>
      <c r="M33" s="431"/>
      <c r="N33" s="413" t="str">
        <f t="shared" si="0"/>
        <v>-----------------------</v>
      </c>
      <c r="O33" s="536"/>
      <c r="P33" s="537"/>
      <c r="Q33" s="412"/>
      <c r="R33" s="431" t="str">
        <f t="shared" si="8"/>
        <v>-----------------------</v>
      </c>
      <c r="S33" s="414" t="str">
        <f t="shared" si="1"/>
        <v>-----------------------</v>
      </c>
      <c r="T33" s="373"/>
      <c r="U33" s="373"/>
      <c r="V33" s="373"/>
      <c r="W33" s="373"/>
      <c r="X33" s="373"/>
      <c r="Y33" s="398" t="str">
        <f t="shared" si="9"/>
        <v>D</v>
      </c>
      <c r="Z33" s="398">
        <f t="shared" si="2"/>
        <v>0</v>
      </c>
      <c r="AA33" s="398">
        <f t="shared" si="3"/>
        <v>0</v>
      </c>
      <c r="AB33" s="398">
        <f t="shared" si="4"/>
        <v>0</v>
      </c>
      <c r="AC33" s="398">
        <f t="shared" si="5"/>
        <v>0</v>
      </c>
      <c r="AD33" s="398">
        <f t="shared" si="6"/>
        <v>0</v>
      </c>
      <c r="AE33" s="398">
        <v>1</v>
      </c>
      <c r="AF33" s="433"/>
      <c r="AG33" s="433"/>
      <c r="AH33" s="416">
        <f t="shared" si="10"/>
        <v>0</v>
      </c>
      <c r="AI33" s="417">
        <f t="shared" si="11"/>
        <v>0</v>
      </c>
      <c r="AJ33" s="415"/>
      <c r="AK33" s="415">
        <f t="shared" si="12"/>
        <v>0</v>
      </c>
      <c r="AL33" s="434"/>
    </row>
    <row r="34" spans="3:38" ht="15" thickBot="1" x14ac:dyDescent="0.25">
      <c r="C34" s="382">
        <f t="shared" si="7"/>
        <v>16</v>
      </c>
      <c r="D34" s="430"/>
      <c r="E34" s="430"/>
      <c r="F34" s="430"/>
      <c r="G34" s="430"/>
      <c r="H34" s="227" t="s">
        <v>105</v>
      </c>
      <c r="I34" s="227"/>
      <c r="J34" s="431"/>
      <c r="K34" s="432"/>
      <c r="L34" s="230" t="s">
        <v>1011</v>
      </c>
      <c r="M34" s="431"/>
      <c r="N34" s="413" t="str">
        <f t="shared" si="0"/>
        <v>-----------------------</v>
      </c>
      <c r="O34" s="536"/>
      <c r="P34" s="537"/>
      <c r="Q34" s="412"/>
      <c r="R34" s="431" t="str">
        <f t="shared" si="8"/>
        <v>-----------------------</v>
      </c>
      <c r="S34" s="414" t="str">
        <f t="shared" si="1"/>
        <v>-----------------------</v>
      </c>
      <c r="T34" s="373"/>
      <c r="U34" s="373"/>
      <c r="V34" s="373"/>
      <c r="W34" s="373"/>
      <c r="X34" s="373"/>
      <c r="Y34" s="398" t="str">
        <f t="shared" si="9"/>
        <v>D</v>
      </c>
      <c r="Z34" s="398">
        <f t="shared" si="2"/>
        <v>0</v>
      </c>
      <c r="AA34" s="398">
        <f t="shared" si="3"/>
        <v>0</v>
      </c>
      <c r="AB34" s="398">
        <f t="shared" si="4"/>
        <v>0</v>
      </c>
      <c r="AC34" s="398">
        <f t="shared" si="5"/>
        <v>0</v>
      </c>
      <c r="AD34" s="398">
        <f t="shared" si="6"/>
        <v>0</v>
      </c>
      <c r="AE34" s="398">
        <v>1</v>
      </c>
      <c r="AF34" s="433"/>
      <c r="AG34" s="433"/>
      <c r="AH34" s="416">
        <f t="shared" si="10"/>
        <v>0</v>
      </c>
      <c r="AI34" s="417">
        <f t="shared" si="11"/>
        <v>0</v>
      </c>
      <c r="AJ34" s="415"/>
      <c r="AK34" s="415">
        <f t="shared" si="12"/>
        <v>0</v>
      </c>
      <c r="AL34" s="434"/>
    </row>
    <row r="35" spans="3:38" ht="15" thickBot="1" x14ac:dyDescent="0.25">
      <c r="C35" s="382">
        <f t="shared" si="7"/>
        <v>17</v>
      </c>
      <c r="D35" s="430"/>
      <c r="E35" s="430"/>
      <c r="F35" s="430"/>
      <c r="G35" s="430"/>
      <c r="H35" s="227" t="s">
        <v>105</v>
      </c>
      <c r="I35" s="227"/>
      <c r="J35" s="431"/>
      <c r="K35" s="432"/>
      <c r="L35" s="230" t="s">
        <v>1011</v>
      </c>
      <c r="M35" s="431"/>
      <c r="N35" s="413" t="str">
        <f t="shared" si="0"/>
        <v>-----------------------</v>
      </c>
      <c r="O35" s="536"/>
      <c r="P35" s="537"/>
      <c r="Q35" s="412"/>
      <c r="R35" s="431" t="str">
        <f t="shared" si="8"/>
        <v>-----------------------</v>
      </c>
      <c r="S35" s="414" t="str">
        <f t="shared" si="1"/>
        <v>-----------------------</v>
      </c>
      <c r="T35" s="373"/>
      <c r="U35" s="373"/>
      <c r="V35" s="373"/>
      <c r="W35" s="373"/>
      <c r="X35" s="373"/>
      <c r="Y35" s="398" t="str">
        <f t="shared" si="9"/>
        <v>D</v>
      </c>
      <c r="Z35" s="398">
        <f t="shared" si="2"/>
        <v>0</v>
      </c>
      <c r="AA35" s="398">
        <f t="shared" si="3"/>
        <v>0</v>
      </c>
      <c r="AB35" s="398">
        <f t="shared" si="4"/>
        <v>0</v>
      </c>
      <c r="AC35" s="398">
        <f t="shared" si="5"/>
        <v>0</v>
      </c>
      <c r="AD35" s="398">
        <f t="shared" si="6"/>
        <v>0</v>
      </c>
      <c r="AE35" s="398">
        <v>1</v>
      </c>
      <c r="AF35" s="433"/>
      <c r="AG35" s="433"/>
      <c r="AH35" s="416">
        <f t="shared" si="10"/>
        <v>0</v>
      </c>
      <c r="AI35" s="417">
        <f t="shared" si="11"/>
        <v>0</v>
      </c>
      <c r="AJ35" s="415"/>
      <c r="AK35" s="415">
        <f t="shared" si="12"/>
        <v>0</v>
      </c>
      <c r="AL35" s="434"/>
    </row>
    <row r="36" spans="3:38" ht="15" thickBot="1" x14ac:dyDescent="0.25">
      <c r="C36" s="382">
        <f t="shared" si="7"/>
        <v>18</v>
      </c>
      <c r="D36" s="430"/>
      <c r="E36" s="430"/>
      <c r="F36" s="430"/>
      <c r="G36" s="430"/>
      <c r="H36" s="227" t="s">
        <v>105</v>
      </c>
      <c r="I36" s="227"/>
      <c r="J36" s="431"/>
      <c r="K36" s="432"/>
      <c r="L36" s="230" t="s">
        <v>1011</v>
      </c>
      <c r="M36" s="431"/>
      <c r="N36" s="413" t="str">
        <f t="shared" si="0"/>
        <v>-----------------------</v>
      </c>
      <c r="O36" s="536"/>
      <c r="P36" s="537"/>
      <c r="Q36" s="412"/>
      <c r="R36" s="431" t="str">
        <f t="shared" si="8"/>
        <v>-----------------------</v>
      </c>
      <c r="S36" s="414" t="str">
        <f t="shared" si="1"/>
        <v>-----------------------</v>
      </c>
      <c r="T36" s="373"/>
      <c r="U36" s="373"/>
      <c r="V36" s="373"/>
      <c r="W36" s="373"/>
      <c r="X36" s="373"/>
      <c r="Y36" s="398" t="str">
        <f t="shared" si="9"/>
        <v>D</v>
      </c>
      <c r="Z36" s="398">
        <f t="shared" si="2"/>
        <v>0</v>
      </c>
      <c r="AA36" s="398">
        <f t="shared" si="3"/>
        <v>0</v>
      </c>
      <c r="AB36" s="398">
        <f t="shared" si="4"/>
        <v>0</v>
      </c>
      <c r="AC36" s="398">
        <f t="shared" si="5"/>
        <v>0</v>
      </c>
      <c r="AD36" s="398">
        <f t="shared" si="6"/>
        <v>0</v>
      </c>
      <c r="AE36" s="398">
        <v>1</v>
      </c>
      <c r="AF36" s="433"/>
      <c r="AG36" s="433"/>
      <c r="AH36" s="416">
        <f t="shared" si="10"/>
        <v>0</v>
      </c>
      <c r="AI36" s="417">
        <f t="shared" si="11"/>
        <v>0</v>
      </c>
      <c r="AJ36" s="415"/>
      <c r="AK36" s="415">
        <f t="shared" si="12"/>
        <v>0</v>
      </c>
      <c r="AL36" s="434"/>
    </row>
    <row r="37" spans="3:38" ht="15" thickBot="1" x14ac:dyDescent="0.25">
      <c r="C37" s="382">
        <f t="shared" si="7"/>
        <v>19</v>
      </c>
      <c r="D37" s="430"/>
      <c r="E37" s="430"/>
      <c r="F37" s="430"/>
      <c r="G37" s="430"/>
      <c r="H37" s="227" t="s">
        <v>105</v>
      </c>
      <c r="I37" s="227"/>
      <c r="J37" s="431"/>
      <c r="K37" s="432"/>
      <c r="L37" s="230" t="s">
        <v>1011</v>
      </c>
      <c r="M37" s="431"/>
      <c r="N37" s="413" t="str">
        <f t="shared" si="0"/>
        <v>-----------------------</v>
      </c>
      <c r="O37" s="536"/>
      <c r="P37" s="537"/>
      <c r="Q37" s="412"/>
      <c r="R37" s="431" t="str">
        <f t="shared" si="8"/>
        <v>-----------------------</v>
      </c>
      <c r="S37" s="414" t="str">
        <f t="shared" si="1"/>
        <v>-----------------------</v>
      </c>
      <c r="T37" s="373"/>
      <c r="U37" s="373"/>
      <c r="V37" s="373"/>
      <c r="W37" s="373"/>
      <c r="X37" s="373"/>
      <c r="Y37" s="398" t="str">
        <f t="shared" si="9"/>
        <v>D</v>
      </c>
      <c r="Z37" s="398">
        <f t="shared" si="2"/>
        <v>0</v>
      </c>
      <c r="AA37" s="398">
        <f t="shared" si="3"/>
        <v>0</v>
      </c>
      <c r="AB37" s="398">
        <f t="shared" si="4"/>
        <v>0</v>
      </c>
      <c r="AC37" s="398">
        <f t="shared" si="5"/>
        <v>0</v>
      </c>
      <c r="AD37" s="398">
        <f t="shared" si="6"/>
        <v>0</v>
      </c>
      <c r="AE37" s="398">
        <v>1</v>
      </c>
      <c r="AF37" s="433"/>
      <c r="AG37" s="433"/>
      <c r="AH37" s="416">
        <f t="shared" si="10"/>
        <v>0</v>
      </c>
      <c r="AI37" s="417">
        <f t="shared" si="11"/>
        <v>0</v>
      </c>
      <c r="AJ37" s="415"/>
      <c r="AK37" s="415">
        <f t="shared" si="12"/>
        <v>0</v>
      </c>
      <c r="AL37" s="434"/>
    </row>
    <row r="38" spans="3:38" ht="15" thickBot="1" x14ac:dyDescent="0.25">
      <c r="C38" s="382">
        <f t="shared" si="7"/>
        <v>20</v>
      </c>
      <c r="D38" s="430"/>
      <c r="E38" s="430"/>
      <c r="F38" s="430"/>
      <c r="G38" s="430"/>
      <c r="H38" s="227" t="s">
        <v>105</v>
      </c>
      <c r="I38" s="227"/>
      <c r="J38" s="431"/>
      <c r="K38" s="432"/>
      <c r="L38" s="230" t="s">
        <v>1011</v>
      </c>
      <c r="M38" s="431"/>
      <c r="N38" s="413" t="str">
        <f t="shared" si="0"/>
        <v>-----------------------</v>
      </c>
      <c r="O38" s="536"/>
      <c r="P38" s="537"/>
      <c r="Q38" s="412"/>
      <c r="R38" s="431" t="str">
        <f t="shared" si="8"/>
        <v>-----------------------</v>
      </c>
      <c r="S38" s="414" t="str">
        <f t="shared" si="1"/>
        <v>-----------------------</v>
      </c>
      <c r="T38" s="398"/>
      <c r="U38" s="373"/>
      <c r="V38" s="373"/>
      <c r="W38" s="373"/>
      <c r="X38" s="373"/>
      <c r="Y38" s="398" t="str">
        <f t="shared" si="9"/>
        <v>D</v>
      </c>
      <c r="Z38" s="398">
        <f t="shared" si="2"/>
        <v>0</v>
      </c>
      <c r="AA38" s="398">
        <f t="shared" si="3"/>
        <v>0</v>
      </c>
      <c r="AB38" s="398">
        <f t="shared" si="4"/>
        <v>0</v>
      </c>
      <c r="AC38" s="398">
        <f t="shared" si="5"/>
        <v>0</v>
      </c>
      <c r="AD38" s="398">
        <f t="shared" si="6"/>
        <v>0</v>
      </c>
      <c r="AE38" s="398">
        <v>1</v>
      </c>
      <c r="AF38" s="433"/>
      <c r="AG38" s="433"/>
      <c r="AH38" s="416">
        <f t="shared" si="10"/>
        <v>0</v>
      </c>
      <c r="AI38" s="417">
        <f t="shared" si="11"/>
        <v>0</v>
      </c>
      <c r="AJ38" s="415"/>
      <c r="AK38" s="415">
        <f t="shared" si="12"/>
        <v>0</v>
      </c>
      <c r="AL38" s="434"/>
    </row>
    <row r="39" spans="3:38" ht="15" thickBot="1" x14ac:dyDescent="0.25">
      <c r="C39" s="382">
        <f t="shared" si="7"/>
        <v>21</v>
      </c>
      <c r="D39" s="430"/>
      <c r="E39" s="430"/>
      <c r="F39" s="430"/>
      <c r="G39" s="430"/>
      <c r="H39" s="227" t="s">
        <v>105</v>
      </c>
      <c r="I39" s="227"/>
      <c r="J39" s="431"/>
      <c r="K39" s="432"/>
      <c r="L39" s="230" t="s">
        <v>1011</v>
      </c>
      <c r="M39" s="431"/>
      <c r="N39" s="413" t="str">
        <f t="shared" si="0"/>
        <v>-----------------------</v>
      </c>
      <c r="O39" s="536"/>
      <c r="P39" s="537"/>
      <c r="Q39" s="412"/>
      <c r="R39" s="431" t="str">
        <f t="shared" si="8"/>
        <v>-----------------------</v>
      </c>
      <c r="S39" s="414" t="str">
        <f t="shared" si="1"/>
        <v>-----------------------</v>
      </c>
      <c r="T39" s="398"/>
      <c r="U39" s="373"/>
      <c r="V39" s="373"/>
      <c r="W39" s="373"/>
      <c r="X39" s="373"/>
      <c r="Y39" s="398" t="str">
        <f t="shared" si="9"/>
        <v>D</v>
      </c>
      <c r="Z39" s="398">
        <f t="shared" si="2"/>
        <v>0</v>
      </c>
      <c r="AA39" s="398">
        <f t="shared" si="3"/>
        <v>0</v>
      </c>
      <c r="AB39" s="398">
        <f t="shared" si="4"/>
        <v>0</v>
      </c>
      <c r="AC39" s="398">
        <f t="shared" si="5"/>
        <v>0</v>
      </c>
      <c r="AD39" s="398">
        <f t="shared" si="6"/>
        <v>0</v>
      </c>
      <c r="AE39" s="398">
        <v>1</v>
      </c>
      <c r="AF39" s="433"/>
      <c r="AG39" s="433"/>
      <c r="AH39" s="416">
        <f t="shared" si="10"/>
        <v>0</v>
      </c>
      <c r="AI39" s="417">
        <f t="shared" si="11"/>
        <v>0</v>
      </c>
      <c r="AJ39" s="415"/>
      <c r="AK39" s="415">
        <f t="shared" si="12"/>
        <v>0</v>
      </c>
      <c r="AL39" s="434"/>
    </row>
    <row r="40" spans="3:38" ht="15" thickBot="1" x14ac:dyDescent="0.25">
      <c r="C40" s="382">
        <f t="shared" si="7"/>
        <v>22</v>
      </c>
      <c r="D40" s="430"/>
      <c r="E40" s="430"/>
      <c r="F40" s="430"/>
      <c r="G40" s="430"/>
      <c r="H40" s="227" t="s">
        <v>105</v>
      </c>
      <c r="I40" s="227"/>
      <c r="J40" s="431"/>
      <c r="K40" s="432"/>
      <c r="L40" s="230" t="s">
        <v>1011</v>
      </c>
      <c r="M40" s="431"/>
      <c r="N40" s="413" t="str">
        <f t="shared" si="0"/>
        <v>-----------------------</v>
      </c>
      <c r="O40" s="536"/>
      <c r="P40" s="537"/>
      <c r="Q40" s="412"/>
      <c r="R40" s="431" t="str">
        <f t="shared" si="8"/>
        <v>-----------------------</v>
      </c>
      <c r="S40" s="414" t="str">
        <f t="shared" si="1"/>
        <v>-----------------------</v>
      </c>
      <c r="T40" s="373"/>
      <c r="U40" s="373"/>
      <c r="V40" s="373"/>
      <c r="W40" s="373"/>
      <c r="X40" s="373"/>
      <c r="Y40" s="398" t="str">
        <f t="shared" si="9"/>
        <v>D</v>
      </c>
      <c r="Z40" s="398">
        <f t="shared" si="2"/>
        <v>0</v>
      </c>
      <c r="AA40" s="398">
        <f t="shared" si="3"/>
        <v>0</v>
      </c>
      <c r="AB40" s="398">
        <f t="shared" si="4"/>
        <v>0</v>
      </c>
      <c r="AC40" s="398">
        <f t="shared" si="5"/>
        <v>0</v>
      </c>
      <c r="AD40" s="398">
        <f t="shared" si="6"/>
        <v>0</v>
      </c>
      <c r="AE40" s="398">
        <v>1</v>
      </c>
      <c r="AF40" s="433"/>
      <c r="AG40" s="433"/>
      <c r="AH40" s="416">
        <f t="shared" si="10"/>
        <v>0</v>
      </c>
      <c r="AI40" s="417">
        <f t="shared" si="11"/>
        <v>0</v>
      </c>
      <c r="AJ40" s="415"/>
      <c r="AK40" s="415">
        <f t="shared" si="12"/>
        <v>0</v>
      </c>
      <c r="AL40" s="434"/>
    </row>
    <row r="41" spans="3:38" ht="15" thickBot="1" x14ac:dyDescent="0.25">
      <c r="C41" s="382">
        <f t="shared" si="7"/>
        <v>23</v>
      </c>
      <c r="D41" s="430"/>
      <c r="E41" s="430"/>
      <c r="F41" s="430"/>
      <c r="G41" s="430"/>
      <c r="H41" s="227" t="s">
        <v>105</v>
      </c>
      <c r="I41" s="227"/>
      <c r="J41" s="431"/>
      <c r="K41" s="432"/>
      <c r="L41" s="230" t="s">
        <v>1011</v>
      </c>
      <c r="M41" s="431"/>
      <c r="N41" s="413" t="str">
        <f t="shared" si="0"/>
        <v>-----------------------</v>
      </c>
      <c r="O41" s="536"/>
      <c r="P41" s="537"/>
      <c r="Q41" s="412"/>
      <c r="R41" s="431" t="str">
        <f t="shared" si="8"/>
        <v>-----------------------</v>
      </c>
      <c r="S41" s="414" t="str">
        <f t="shared" si="1"/>
        <v>-----------------------</v>
      </c>
      <c r="T41" s="373"/>
      <c r="U41" s="373"/>
      <c r="V41" s="373"/>
      <c r="W41" s="373"/>
      <c r="X41" s="373"/>
      <c r="Y41" s="398" t="str">
        <f t="shared" si="9"/>
        <v>D</v>
      </c>
      <c r="Z41" s="398">
        <f t="shared" si="2"/>
        <v>0</v>
      </c>
      <c r="AA41" s="398">
        <f t="shared" si="3"/>
        <v>0</v>
      </c>
      <c r="AB41" s="398">
        <f t="shared" si="4"/>
        <v>0</v>
      </c>
      <c r="AC41" s="398">
        <f t="shared" si="5"/>
        <v>0</v>
      </c>
      <c r="AD41" s="398">
        <f t="shared" si="6"/>
        <v>0</v>
      </c>
      <c r="AE41" s="398">
        <v>1</v>
      </c>
      <c r="AF41" s="433"/>
      <c r="AG41" s="433"/>
      <c r="AH41" s="416">
        <f t="shared" si="10"/>
        <v>0</v>
      </c>
      <c r="AI41" s="417">
        <f t="shared" si="11"/>
        <v>0</v>
      </c>
      <c r="AJ41" s="415"/>
      <c r="AK41" s="415">
        <f t="shared" si="12"/>
        <v>0</v>
      </c>
      <c r="AL41" s="434"/>
    </row>
    <row r="42" spans="3:38" ht="15" thickBot="1" x14ac:dyDescent="0.25">
      <c r="C42" s="382">
        <f t="shared" si="7"/>
        <v>24</v>
      </c>
      <c r="D42" s="430"/>
      <c r="E42" s="430"/>
      <c r="F42" s="430"/>
      <c r="G42" s="430"/>
      <c r="H42" s="227" t="s">
        <v>105</v>
      </c>
      <c r="I42" s="227"/>
      <c r="J42" s="431"/>
      <c r="K42" s="432"/>
      <c r="L42" s="230" t="s">
        <v>1011</v>
      </c>
      <c r="M42" s="431"/>
      <c r="N42" s="413" t="str">
        <f t="shared" si="0"/>
        <v>-----------------------</v>
      </c>
      <c r="O42" s="536"/>
      <c r="P42" s="537"/>
      <c r="Q42" s="412" t="s">
        <v>70</v>
      </c>
      <c r="R42" s="431" t="str">
        <f t="shared" si="8"/>
        <v>-----------------------</v>
      </c>
      <c r="S42" s="414" t="str">
        <f t="shared" si="1"/>
        <v>-----------------------</v>
      </c>
      <c r="T42" s="373"/>
      <c r="U42" s="373"/>
      <c r="V42" s="373"/>
      <c r="W42" s="373"/>
      <c r="X42" s="373"/>
      <c r="Y42" s="398" t="str">
        <f t="shared" si="9"/>
        <v>D</v>
      </c>
      <c r="Z42" s="398">
        <f t="shared" si="2"/>
        <v>0</v>
      </c>
      <c r="AA42" s="398">
        <f t="shared" si="3"/>
        <v>0</v>
      </c>
      <c r="AB42" s="398">
        <f t="shared" si="4"/>
        <v>0</v>
      </c>
      <c r="AC42" s="398">
        <f t="shared" si="5"/>
        <v>0</v>
      </c>
      <c r="AD42" s="398">
        <f t="shared" si="6"/>
        <v>0</v>
      </c>
      <c r="AE42" s="398">
        <v>1</v>
      </c>
      <c r="AF42" s="433"/>
      <c r="AG42" s="433"/>
      <c r="AH42" s="416">
        <f t="shared" si="10"/>
        <v>0</v>
      </c>
      <c r="AI42" s="417">
        <f t="shared" si="11"/>
        <v>0</v>
      </c>
      <c r="AJ42" s="415"/>
      <c r="AK42" s="415">
        <f t="shared" si="12"/>
        <v>0</v>
      </c>
      <c r="AL42" s="434"/>
    </row>
    <row r="43" spans="3:38" ht="15" thickBot="1" x14ac:dyDescent="0.25">
      <c r="C43" s="382">
        <f t="shared" si="7"/>
        <v>25</v>
      </c>
      <c r="D43" s="430"/>
      <c r="E43" s="430"/>
      <c r="F43" s="430"/>
      <c r="G43" s="430"/>
      <c r="H43" s="227" t="s">
        <v>105</v>
      </c>
      <c r="I43" s="227"/>
      <c r="J43" s="431"/>
      <c r="K43" s="432"/>
      <c r="L43" s="230" t="s">
        <v>1011</v>
      </c>
      <c r="M43" s="431"/>
      <c r="N43" s="413" t="str">
        <f t="shared" si="0"/>
        <v>-----------------------</v>
      </c>
      <c r="O43" s="536"/>
      <c r="P43" s="537"/>
      <c r="Q43" s="412" t="s">
        <v>70</v>
      </c>
      <c r="R43" s="431" t="str">
        <f t="shared" si="8"/>
        <v>-----------------------</v>
      </c>
      <c r="S43" s="414" t="str">
        <f t="shared" si="1"/>
        <v>-----------------------</v>
      </c>
      <c r="T43" s="373"/>
      <c r="U43" s="373"/>
      <c r="V43" s="373"/>
      <c r="W43" s="373"/>
      <c r="X43" s="373"/>
      <c r="Y43" s="398" t="str">
        <f t="shared" si="9"/>
        <v>D</v>
      </c>
      <c r="Z43" s="398">
        <f t="shared" si="2"/>
        <v>0</v>
      </c>
      <c r="AA43" s="398">
        <f t="shared" si="3"/>
        <v>0</v>
      </c>
      <c r="AB43" s="398">
        <f t="shared" si="4"/>
        <v>0</v>
      </c>
      <c r="AC43" s="398">
        <f t="shared" si="5"/>
        <v>0</v>
      </c>
      <c r="AD43" s="398">
        <f t="shared" si="6"/>
        <v>0</v>
      </c>
      <c r="AE43" s="398">
        <v>1</v>
      </c>
      <c r="AF43" s="433"/>
      <c r="AG43" s="433"/>
      <c r="AH43" s="416">
        <f t="shared" si="10"/>
        <v>0</v>
      </c>
      <c r="AI43" s="417">
        <f t="shared" si="11"/>
        <v>0</v>
      </c>
      <c r="AJ43" s="415"/>
      <c r="AK43" s="415">
        <f t="shared" si="12"/>
        <v>0</v>
      </c>
      <c r="AL43" s="434"/>
    </row>
    <row r="44" spans="3:38" ht="15" thickBot="1" x14ac:dyDescent="0.25">
      <c r="C44" s="382">
        <f t="shared" si="7"/>
        <v>26</v>
      </c>
      <c r="D44" s="430"/>
      <c r="E44" s="430"/>
      <c r="F44" s="430"/>
      <c r="G44" s="430"/>
      <c r="H44" s="227" t="s">
        <v>105</v>
      </c>
      <c r="I44" s="227"/>
      <c r="J44" s="431"/>
      <c r="K44" s="432"/>
      <c r="L44" s="230" t="s">
        <v>1011</v>
      </c>
      <c r="M44" s="431"/>
      <c r="N44" s="413" t="str">
        <f t="shared" si="0"/>
        <v>-----------------------</v>
      </c>
      <c r="O44" s="536"/>
      <c r="P44" s="537"/>
      <c r="Q44" s="412" t="s">
        <v>70</v>
      </c>
      <c r="R44" s="431" t="str">
        <f t="shared" si="8"/>
        <v>-----------------------</v>
      </c>
      <c r="S44" s="414" t="str">
        <f t="shared" si="1"/>
        <v>-----------------------</v>
      </c>
      <c r="T44" s="373"/>
      <c r="U44" s="373"/>
      <c r="V44" s="373"/>
      <c r="W44" s="373"/>
      <c r="X44" s="373"/>
      <c r="Y44" s="398" t="str">
        <f t="shared" si="9"/>
        <v>D</v>
      </c>
      <c r="Z44" s="398">
        <f t="shared" si="2"/>
        <v>0</v>
      </c>
      <c r="AA44" s="398">
        <f t="shared" si="3"/>
        <v>0</v>
      </c>
      <c r="AB44" s="398">
        <f t="shared" si="4"/>
        <v>0</v>
      </c>
      <c r="AC44" s="398">
        <f t="shared" si="5"/>
        <v>0</v>
      </c>
      <c r="AD44" s="398">
        <f t="shared" si="6"/>
        <v>0</v>
      </c>
      <c r="AE44" s="398">
        <v>1</v>
      </c>
      <c r="AF44" s="433"/>
      <c r="AG44" s="433"/>
      <c r="AH44" s="416">
        <f t="shared" si="10"/>
        <v>0</v>
      </c>
      <c r="AI44" s="417">
        <f t="shared" si="11"/>
        <v>0</v>
      </c>
      <c r="AJ44" s="415"/>
      <c r="AK44" s="415">
        <f t="shared" si="12"/>
        <v>0</v>
      </c>
      <c r="AL44" s="434"/>
    </row>
    <row r="45" spans="3:38" ht="15" thickBot="1" x14ac:dyDescent="0.25">
      <c r="C45" s="382">
        <f t="shared" si="7"/>
        <v>27</v>
      </c>
      <c r="D45" s="430"/>
      <c r="E45" s="430"/>
      <c r="F45" s="430"/>
      <c r="G45" s="430"/>
      <c r="H45" s="227" t="s">
        <v>105</v>
      </c>
      <c r="I45" s="227"/>
      <c r="J45" s="431"/>
      <c r="K45" s="432"/>
      <c r="L45" s="230" t="s">
        <v>1011</v>
      </c>
      <c r="M45" s="431"/>
      <c r="N45" s="413" t="str">
        <f t="shared" si="0"/>
        <v>-----------------------</v>
      </c>
      <c r="O45" s="536"/>
      <c r="P45" s="537"/>
      <c r="Q45" s="412" t="s">
        <v>70</v>
      </c>
      <c r="R45" s="431" t="str">
        <f t="shared" si="8"/>
        <v>-----------------------</v>
      </c>
      <c r="S45" s="414" t="str">
        <f t="shared" si="1"/>
        <v>-----------------------</v>
      </c>
      <c r="T45" s="373"/>
      <c r="U45" s="373"/>
      <c r="V45" s="373"/>
      <c r="W45" s="373"/>
      <c r="X45" s="373"/>
      <c r="Y45" s="398" t="str">
        <f t="shared" si="9"/>
        <v>D</v>
      </c>
      <c r="Z45" s="398">
        <f t="shared" si="2"/>
        <v>0</v>
      </c>
      <c r="AA45" s="398">
        <f t="shared" si="3"/>
        <v>0</v>
      </c>
      <c r="AB45" s="398">
        <f t="shared" si="4"/>
        <v>0</v>
      </c>
      <c r="AC45" s="398">
        <f t="shared" si="5"/>
        <v>0</v>
      </c>
      <c r="AD45" s="398">
        <f t="shared" si="6"/>
        <v>0</v>
      </c>
      <c r="AE45" s="398">
        <v>1</v>
      </c>
      <c r="AF45" s="433"/>
      <c r="AG45" s="433"/>
      <c r="AH45" s="416">
        <f t="shared" si="10"/>
        <v>0</v>
      </c>
      <c r="AI45" s="417">
        <f t="shared" si="11"/>
        <v>0</v>
      </c>
      <c r="AJ45" s="415"/>
      <c r="AK45" s="415">
        <f t="shared" si="12"/>
        <v>0</v>
      </c>
      <c r="AL45" s="434"/>
    </row>
    <row r="46" spans="3:38" ht="15" thickBot="1" x14ac:dyDescent="0.25">
      <c r="C46" s="382">
        <f t="shared" si="7"/>
        <v>28</v>
      </c>
      <c r="D46" s="430"/>
      <c r="E46" s="430"/>
      <c r="F46" s="430"/>
      <c r="G46" s="430"/>
      <c r="H46" s="227" t="s">
        <v>105</v>
      </c>
      <c r="I46" s="227"/>
      <c r="J46" s="431"/>
      <c r="K46" s="432"/>
      <c r="L46" s="230" t="s">
        <v>1011</v>
      </c>
      <c r="M46" s="431"/>
      <c r="N46" s="413" t="str">
        <f t="shared" si="0"/>
        <v>-----------------------</v>
      </c>
      <c r="O46" s="536"/>
      <c r="P46" s="537"/>
      <c r="Q46" s="412" t="s">
        <v>70</v>
      </c>
      <c r="R46" s="431" t="str">
        <f t="shared" si="8"/>
        <v>-----------------------</v>
      </c>
      <c r="S46" s="414" t="str">
        <f t="shared" si="1"/>
        <v>-----------------------</v>
      </c>
      <c r="T46" s="373"/>
      <c r="U46" s="373"/>
      <c r="V46" s="373"/>
      <c r="W46" s="373"/>
      <c r="X46" s="373"/>
      <c r="Y46" s="398" t="str">
        <f t="shared" si="9"/>
        <v>D</v>
      </c>
      <c r="Z46" s="398">
        <f t="shared" si="2"/>
        <v>0</v>
      </c>
      <c r="AA46" s="398">
        <f t="shared" si="3"/>
        <v>0</v>
      </c>
      <c r="AB46" s="398">
        <f t="shared" si="4"/>
        <v>0</v>
      </c>
      <c r="AC46" s="398">
        <f t="shared" si="5"/>
        <v>0</v>
      </c>
      <c r="AD46" s="398">
        <f t="shared" si="6"/>
        <v>0</v>
      </c>
      <c r="AE46" s="398">
        <v>1</v>
      </c>
      <c r="AF46" s="433"/>
      <c r="AG46" s="433"/>
      <c r="AH46" s="416">
        <f t="shared" si="10"/>
        <v>0</v>
      </c>
      <c r="AI46" s="417">
        <f t="shared" si="11"/>
        <v>0</v>
      </c>
      <c r="AJ46" s="415"/>
      <c r="AK46" s="415">
        <f t="shared" si="12"/>
        <v>0</v>
      </c>
      <c r="AL46" s="434"/>
    </row>
    <row r="47" spans="3:38" ht="15" thickBot="1" x14ac:dyDescent="0.25">
      <c r="C47" s="382">
        <f t="shared" si="7"/>
        <v>29</v>
      </c>
      <c r="D47" s="430"/>
      <c r="E47" s="430"/>
      <c r="F47" s="430"/>
      <c r="G47" s="430"/>
      <c r="H47" s="227" t="s">
        <v>105</v>
      </c>
      <c r="I47" s="227"/>
      <c r="J47" s="431"/>
      <c r="K47" s="432"/>
      <c r="L47" s="230" t="s">
        <v>1011</v>
      </c>
      <c r="M47" s="431"/>
      <c r="N47" s="413" t="str">
        <f t="shared" si="0"/>
        <v>-----------------------</v>
      </c>
      <c r="O47" s="536"/>
      <c r="P47" s="537"/>
      <c r="Q47" s="412" t="s">
        <v>70</v>
      </c>
      <c r="R47" s="431" t="str">
        <f t="shared" si="8"/>
        <v>-----------------------</v>
      </c>
      <c r="S47" s="414" t="str">
        <f t="shared" si="1"/>
        <v>-----------------------</v>
      </c>
      <c r="T47" s="373"/>
      <c r="U47" s="373"/>
      <c r="V47" s="373"/>
      <c r="W47" s="373"/>
      <c r="X47" s="373"/>
      <c r="Y47" s="398" t="str">
        <f t="shared" si="9"/>
        <v>D</v>
      </c>
      <c r="Z47" s="398">
        <f t="shared" si="2"/>
        <v>0</v>
      </c>
      <c r="AA47" s="398">
        <f t="shared" si="3"/>
        <v>0</v>
      </c>
      <c r="AB47" s="398">
        <f t="shared" si="4"/>
        <v>0</v>
      </c>
      <c r="AC47" s="398">
        <f t="shared" si="5"/>
        <v>0</v>
      </c>
      <c r="AD47" s="398">
        <f t="shared" si="6"/>
        <v>0</v>
      </c>
      <c r="AE47" s="398">
        <v>1</v>
      </c>
      <c r="AF47" s="433"/>
      <c r="AG47" s="433"/>
      <c r="AH47" s="416">
        <f t="shared" si="10"/>
        <v>0</v>
      </c>
      <c r="AI47" s="417">
        <f t="shared" si="11"/>
        <v>0</v>
      </c>
      <c r="AJ47" s="415"/>
      <c r="AK47" s="415">
        <f t="shared" si="12"/>
        <v>0</v>
      </c>
      <c r="AL47" s="434"/>
    </row>
    <row r="48" spans="3:38" ht="15" thickBot="1" x14ac:dyDescent="0.25">
      <c r="C48" s="382">
        <f t="shared" si="7"/>
        <v>30</v>
      </c>
      <c r="D48" s="430"/>
      <c r="E48" s="430"/>
      <c r="F48" s="430"/>
      <c r="G48" s="430"/>
      <c r="H48" s="227" t="s">
        <v>105</v>
      </c>
      <c r="I48" s="227"/>
      <c r="J48" s="431"/>
      <c r="K48" s="432"/>
      <c r="L48" s="230" t="s">
        <v>1011</v>
      </c>
      <c r="M48" s="431"/>
      <c r="N48" s="413" t="str">
        <f t="shared" si="0"/>
        <v>-----------------------</v>
      </c>
      <c r="O48" s="536"/>
      <c r="P48" s="537"/>
      <c r="Q48" s="412" t="s">
        <v>70</v>
      </c>
      <c r="R48" s="431" t="str">
        <f t="shared" si="8"/>
        <v>-----------------------</v>
      </c>
      <c r="S48" s="414" t="str">
        <f t="shared" si="1"/>
        <v>-----------------------</v>
      </c>
      <c r="T48" s="398"/>
      <c r="U48" s="373"/>
      <c r="V48" s="373"/>
      <c r="W48" s="373"/>
      <c r="X48" s="373"/>
      <c r="Y48" s="398" t="str">
        <f t="shared" si="9"/>
        <v>D</v>
      </c>
      <c r="Z48" s="398">
        <f t="shared" si="2"/>
        <v>0</v>
      </c>
      <c r="AA48" s="398">
        <f t="shared" si="3"/>
        <v>0</v>
      </c>
      <c r="AB48" s="398">
        <f t="shared" si="4"/>
        <v>0</v>
      </c>
      <c r="AC48" s="398">
        <f t="shared" si="5"/>
        <v>0</v>
      </c>
      <c r="AD48" s="398">
        <f t="shared" si="6"/>
        <v>0</v>
      </c>
      <c r="AE48" s="398">
        <v>1</v>
      </c>
      <c r="AF48" s="433"/>
      <c r="AG48" s="433"/>
      <c r="AH48" s="416">
        <f t="shared" si="10"/>
        <v>0</v>
      </c>
      <c r="AI48" s="417">
        <f t="shared" si="11"/>
        <v>0</v>
      </c>
      <c r="AJ48" s="415"/>
      <c r="AK48" s="415">
        <f t="shared" si="12"/>
        <v>0</v>
      </c>
      <c r="AL48" s="434"/>
    </row>
    <row r="49" spans="3:38" ht="15" thickBot="1" x14ac:dyDescent="0.25">
      <c r="C49" s="382">
        <f t="shared" si="7"/>
        <v>31</v>
      </c>
      <c r="D49" s="430"/>
      <c r="E49" s="430"/>
      <c r="F49" s="430"/>
      <c r="G49" s="430"/>
      <c r="H49" s="227" t="s">
        <v>105</v>
      </c>
      <c r="I49" s="227"/>
      <c r="J49" s="431"/>
      <c r="K49" s="432"/>
      <c r="L49" s="230" t="s">
        <v>1011</v>
      </c>
      <c r="M49" s="431"/>
      <c r="N49" s="413" t="str">
        <f t="shared" si="0"/>
        <v>-----------------------</v>
      </c>
      <c r="O49" s="536"/>
      <c r="P49" s="537"/>
      <c r="Q49" s="412" t="s">
        <v>70</v>
      </c>
      <c r="R49" s="431" t="str">
        <f t="shared" si="8"/>
        <v>-----------------------</v>
      </c>
      <c r="S49" s="414" t="str">
        <f t="shared" si="1"/>
        <v>-----------------------</v>
      </c>
      <c r="T49" s="398"/>
      <c r="U49" s="373"/>
      <c r="V49" s="373"/>
      <c r="W49" s="373"/>
      <c r="X49" s="373"/>
      <c r="Y49" s="398" t="str">
        <f t="shared" si="9"/>
        <v>D</v>
      </c>
      <c r="Z49" s="398">
        <f t="shared" si="2"/>
        <v>0</v>
      </c>
      <c r="AA49" s="398">
        <f t="shared" si="3"/>
        <v>0</v>
      </c>
      <c r="AB49" s="398">
        <f t="shared" si="4"/>
        <v>0</v>
      </c>
      <c r="AC49" s="398">
        <f t="shared" si="5"/>
        <v>0</v>
      </c>
      <c r="AD49" s="398">
        <f t="shared" si="6"/>
        <v>0</v>
      </c>
      <c r="AE49" s="398">
        <v>1</v>
      </c>
      <c r="AF49" s="433"/>
      <c r="AG49" s="433"/>
      <c r="AH49" s="416">
        <f t="shared" si="10"/>
        <v>0</v>
      </c>
      <c r="AI49" s="417">
        <f t="shared" si="11"/>
        <v>0</v>
      </c>
      <c r="AJ49" s="415"/>
      <c r="AK49" s="415">
        <f t="shared" si="12"/>
        <v>0</v>
      </c>
      <c r="AL49" s="434"/>
    </row>
    <row r="50" spans="3:38" ht="15" thickBot="1" x14ac:dyDescent="0.25">
      <c r="C50" s="382">
        <f t="shared" si="7"/>
        <v>32</v>
      </c>
      <c r="D50" s="430"/>
      <c r="E50" s="430"/>
      <c r="F50" s="430"/>
      <c r="G50" s="430"/>
      <c r="H50" s="227" t="s">
        <v>105</v>
      </c>
      <c r="I50" s="227"/>
      <c r="J50" s="431"/>
      <c r="K50" s="432"/>
      <c r="L50" s="230" t="s">
        <v>1011</v>
      </c>
      <c r="M50" s="431"/>
      <c r="N50" s="413" t="str">
        <f t="shared" si="0"/>
        <v>-----------------------</v>
      </c>
      <c r="O50" s="536"/>
      <c r="P50" s="537"/>
      <c r="Q50" s="412" t="s">
        <v>70</v>
      </c>
      <c r="R50" s="431" t="str">
        <f t="shared" si="8"/>
        <v>-----------------------</v>
      </c>
      <c r="S50" s="414" t="str">
        <f t="shared" si="1"/>
        <v>-----------------------</v>
      </c>
      <c r="T50" s="373"/>
      <c r="U50" s="373"/>
      <c r="V50" s="373"/>
      <c r="W50" s="373"/>
      <c r="X50" s="373"/>
      <c r="Y50" s="398" t="str">
        <f t="shared" si="9"/>
        <v>D</v>
      </c>
      <c r="Z50" s="398">
        <f t="shared" si="2"/>
        <v>0</v>
      </c>
      <c r="AA50" s="398">
        <f t="shared" si="3"/>
        <v>0</v>
      </c>
      <c r="AB50" s="398">
        <f t="shared" si="4"/>
        <v>0</v>
      </c>
      <c r="AC50" s="398">
        <f t="shared" si="5"/>
        <v>0</v>
      </c>
      <c r="AD50" s="398">
        <f t="shared" si="6"/>
        <v>0</v>
      </c>
      <c r="AE50" s="398">
        <v>1</v>
      </c>
      <c r="AF50" s="433"/>
      <c r="AG50" s="433"/>
      <c r="AH50" s="416">
        <f t="shared" si="10"/>
        <v>0</v>
      </c>
      <c r="AI50" s="417">
        <f t="shared" si="11"/>
        <v>0</v>
      </c>
      <c r="AJ50" s="415"/>
      <c r="AK50" s="415">
        <f t="shared" si="12"/>
        <v>0</v>
      </c>
      <c r="AL50" s="434"/>
    </row>
    <row r="51" spans="3:38" ht="15" thickBot="1" x14ac:dyDescent="0.25">
      <c r="C51" s="382">
        <f t="shared" si="7"/>
        <v>33</v>
      </c>
      <c r="D51" s="430"/>
      <c r="E51" s="430"/>
      <c r="F51" s="430"/>
      <c r="G51" s="430"/>
      <c r="H51" s="227" t="s">
        <v>105</v>
      </c>
      <c r="I51" s="227"/>
      <c r="J51" s="431"/>
      <c r="K51" s="432"/>
      <c r="L51" s="230" t="s">
        <v>1011</v>
      </c>
      <c r="M51" s="431"/>
      <c r="N51" s="413" t="str">
        <f t="shared" si="0"/>
        <v>-----------------------</v>
      </c>
      <c r="O51" s="536"/>
      <c r="P51" s="537"/>
      <c r="Q51" s="412" t="s">
        <v>70</v>
      </c>
      <c r="R51" s="431" t="str">
        <f t="shared" si="8"/>
        <v>-----------------------</v>
      </c>
      <c r="S51" s="414" t="str">
        <f t="shared" si="1"/>
        <v>-----------------------</v>
      </c>
      <c r="T51" s="373"/>
      <c r="U51" s="373"/>
      <c r="V51" s="373"/>
      <c r="W51" s="373"/>
      <c r="X51" s="373"/>
      <c r="Y51" s="398" t="str">
        <f t="shared" si="9"/>
        <v>D</v>
      </c>
      <c r="Z51" s="398">
        <f t="shared" ref="Z51:Z82" si="13">IF(AG51="",H$10,AG51)</f>
        <v>0</v>
      </c>
      <c r="AA51" s="398">
        <f t="shared" ref="AA51:AA82" si="14">IF(AH51="",H$7,AH51)</f>
        <v>0</v>
      </c>
      <c r="AB51" s="398">
        <f t="shared" ref="AB51:AB82" si="15">IF(AI51="",H$9,AI51)</f>
        <v>0</v>
      </c>
      <c r="AC51" s="398">
        <f t="shared" ref="AC51:AC82" si="16">IF(AJ51="",I$9,AJ51)</f>
        <v>0</v>
      </c>
      <c r="AD51" s="398">
        <f t="shared" ref="AD51:AD82" si="17">IF(AL51="",H$11,AL51)</f>
        <v>0</v>
      </c>
      <c r="AE51" s="398">
        <v>1</v>
      </c>
      <c r="AF51" s="433"/>
      <c r="AG51" s="433"/>
      <c r="AH51" s="416">
        <f t="shared" si="10"/>
        <v>0</v>
      </c>
      <c r="AI51" s="417">
        <f t="shared" si="11"/>
        <v>0</v>
      </c>
      <c r="AJ51" s="415"/>
      <c r="AK51" s="415">
        <f t="shared" si="12"/>
        <v>0</v>
      </c>
      <c r="AL51" s="434"/>
    </row>
    <row r="52" spans="3:38" ht="15" thickBot="1" x14ac:dyDescent="0.25">
      <c r="C52" s="382">
        <f t="shared" si="7"/>
        <v>34</v>
      </c>
      <c r="D52" s="430"/>
      <c r="E52" s="430"/>
      <c r="F52" s="430"/>
      <c r="G52" s="430"/>
      <c r="H52" s="227" t="s">
        <v>105</v>
      </c>
      <c r="I52" s="227"/>
      <c r="J52" s="431"/>
      <c r="K52" s="432"/>
      <c r="L52" s="230" t="s">
        <v>1011</v>
      </c>
      <c r="M52" s="431"/>
      <c r="N52" s="413" t="str">
        <f t="shared" si="0"/>
        <v>-----------------------</v>
      </c>
      <c r="O52" s="536"/>
      <c r="P52" s="537"/>
      <c r="Q52" s="412" t="s">
        <v>70</v>
      </c>
      <c r="R52" s="431" t="str">
        <f t="shared" si="8"/>
        <v>-----------------------</v>
      </c>
      <c r="S52" s="414" t="str">
        <f t="shared" si="1"/>
        <v>-----------------------</v>
      </c>
      <c r="T52" s="373"/>
      <c r="U52" s="373"/>
      <c r="V52" s="373"/>
      <c r="W52" s="373"/>
      <c r="X52" s="373"/>
      <c r="Y52" s="398" t="str">
        <f t="shared" si="9"/>
        <v>D</v>
      </c>
      <c r="Z52" s="398">
        <f t="shared" si="13"/>
        <v>0</v>
      </c>
      <c r="AA52" s="398">
        <f t="shared" si="14"/>
        <v>0</v>
      </c>
      <c r="AB52" s="398">
        <f t="shared" si="15"/>
        <v>0</v>
      </c>
      <c r="AC52" s="398">
        <f t="shared" si="16"/>
        <v>0</v>
      </c>
      <c r="AD52" s="398">
        <f t="shared" si="17"/>
        <v>0</v>
      </c>
      <c r="AE52" s="398">
        <v>1</v>
      </c>
      <c r="AF52" s="433"/>
      <c r="AG52" s="433"/>
      <c r="AH52" s="416">
        <f t="shared" si="10"/>
        <v>0</v>
      </c>
      <c r="AI52" s="417">
        <f t="shared" si="11"/>
        <v>0</v>
      </c>
      <c r="AJ52" s="415"/>
      <c r="AK52" s="415">
        <f t="shared" si="12"/>
        <v>0</v>
      </c>
      <c r="AL52" s="434"/>
    </row>
    <row r="53" spans="3:38" ht="15" thickBot="1" x14ac:dyDescent="0.25">
      <c r="C53" s="382">
        <f t="shared" si="7"/>
        <v>35</v>
      </c>
      <c r="D53" s="430"/>
      <c r="E53" s="430"/>
      <c r="F53" s="430"/>
      <c r="G53" s="430"/>
      <c r="H53" s="227" t="s">
        <v>105</v>
      </c>
      <c r="I53" s="227"/>
      <c r="J53" s="431"/>
      <c r="K53" s="432"/>
      <c r="L53" s="230" t="s">
        <v>1011</v>
      </c>
      <c r="M53" s="431"/>
      <c r="N53" s="413" t="str">
        <f t="shared" si="0"/>
        <v>-----------------------</v>
      </c>
      <c r="O53" s="536"/>
      <c r="P53" s="537"/>
      <c r="Q53" s="412" t="s">
        <v>70</v>
      </c>
      <c r="R53" s="431" t="str">
        <f t="shared" si="8"/>
        <v>-----------------------</v>
      </c>
      <c r="S53" s="414" t="str">
        <f t="shared" si="1"/>
        <v>-----------------------</v>
      </c>
      <c r="T53" s="373"/>
      <c r="U53" s="373"/>
      <c r="V53" s="373"/>
      <c r="W53" s="373"/>
      <c r="X53" s="373"/>
      <c r="Y53" s="398" t="str">
        <f t="shared" si="9"/>
        <v>D</v>
      </c>
      <c r="Z53" s="398">
        <f t="shared" si="13"/>
        <v>0</v>
      </c>
      <c r="AA53" s="398">
        <f t="shared" si="14"/>
        <v>0</v>
      </c>
      <c r="AB53" s="398">
        <f t="shared" si="15"/>
        <v>0</v>
      </c>
      <c r="AC53" s="398">
        <f t="shared" si="16"/>
        <v>0</v>
      </c>
      <c r="AD53" s="398">
        <f t="shared" si="17"/>
        <v>0</v>
      </c>
      <c r="AE53" s="398">
        <v>1</v>
      </c>
      <c r="AF53" s="433"/>
      <c r="AG53" s="433"/>
      <c r="AH53" s="416">
        <f t="shared" si="10"/>
        <v>0</v>
      </c>
      <c r="AI53" s="417">
        <f t="shared" si="11"/>
        <v>0</v>
      </c>
      <c r="AJ53" s="415"/>
      <c r="AK53" s="415">
        <f t="shared" si="12"/>
        <v>0</v>
      </c>
      <c r="AL53" s="434"/>
    </row>
    <row r="54" spans="3:38" ht="15" thickBot="1" x14ac:dyDescent="0.25">
      <c r="C54" s="382">
        <f t="shared" si="7"/>
        <v>36</v>
      </c>
      <c r="D54" s="430"/>
      <c r="E54" s="430"/>
      <c r="F54" s="430"/>
      <c r="G54" s="430"/>
      <c r="H54" s="227" t="s">
        <v>105</v>
      </c>
      <c r="I54" s="227"/>
      <c r="J54" s="431"/>
      <c r="K54" s="432"/>
      <c r="L54" s="230" t="s">
        <v>1011</v>
      </c>
      <c r="M54" s="431"/>
      <c r="N54" s="413" t="str">
        <f t="shared" si="0"/>
        <v>-----------------------</v>
      </c>
      <c r="O54" s="536"/>
      <c r="P54" s="537"/>
      <c r="Q54" s="412" t="s">
        <v>70</v>
      </c>
      <c r="R54" s="431" t="str">
        <f t="shared" si="8"/>
        <v>-----------------------</v>
      </c>
      <c r="S54" s="414" t="str">
        <f t="shared" si="1"/>
        <v>-----------------------</v>
      </c>
      <c r="T54" s="373"/>
      <c r="U54" s="373"/>
      <c r="V54" s="373"/>
      <c r="W54" s="373"/>
      <c r="X54" s="373"/>
      <c r="Y54" s="398" t="str">
        <f t="shared" si="9"/>
        <v>D</v>
      </c>
      <c r="Z54" s="398">
        <f t="shared" si="13"/>
        <v>0</v>
      </c>
      <c r="AA54" s="398">
        <f t="shared" si="14"/>
        <v>0</v>
      </c>
      <c r="AB54" s="398">
        <f t="shared" si="15"/>
        <v>0</v>
      </c>
      <c r="AC54" s="398">
        <f t="shared" si="16"/>
        <v>0</v>
      </c>
      <c r="AD54" s="398">
        <f t="shared" si="17"/>
        <v>0</v>
      </c>
      <c r="AE54" s="398">
        <v>1</v>
      </c>
      <c r="AF54" s="433"/>
      <c r="AG54" s="433"/>
      <c r="AH54" s="416">
        <f t="shared" si="10"/>
        <v>0</v>
      </c>
      <c r="AI54" s="417">
        <f t="shared" si="11"/>
        <v>0</v>
      </c>
      <c r="AJ54" s="415"/>
      <c r="AK54" s="415">
        <f t="shared" si="12"/>
        <v>0</v>
      </c>
      <c r="AL54" s="434"/>
    </row>
    <row r="55" spans="3:38" ht="15" thickBot="1" x14ac:dyDescent="0.25">
      <c r="C55" s="382">
        <f t="shared" si="7"/>
        <v>37</v>
      </c>
      <c r="D55" s="430"/>
      <c r="E55" s="430"/>
      <c r="F55" s="430"/>
      <c r="G55" s="430"/>
      <c r="H55" s="227" t="s">
        <v>105</v>
      </c>
      <c r="I55" s="227"/>
      <c r="J55" s="431"/>
      <c r="K55" s="432"/>
      <c r="L55" s="230" t="s">
        <v>1011</v>
      </c>
      <c r="M55" s="431"/>
      <c r="N55" s="413" t="str">
        <f t="shared" si="0"/>
        <v>-----------------------</v>
      </c>
      <c r="O55" s="536"/>
      <c r="P55" s="537"/>
      <c r="Q55" s="412" t="s">
        <v>70</v>
      </c>
      <c r="R55" s="431" t="str">
        <f t="shared" si="8"/>
        <v>-----------------------</v>
      </c>
      <c r="S55" s="414" t="str">
        <f t="shared" si="1"/>
        <v>-----------------------</v>
      </c>
      <c r="T55" s="373"/>
      <c r="U55" s="373"/>
      <c r="V55" s="373"/>
      <c r="W55" s="373"/>
      <c r="X55" s="373"/>
      <c r="Y55" s="398" t="str">
        <f t="shared" si="9"/>
        <v>D</v>
      </c>
      <c r="Z55" s="398">
        <f t="shared" si="13"/>
        <v>0</v>
      </c>
      <c r="AA55" s="398">
        <f t="shared" si="14"/>
        <v>0</v>
      </c>
      <c r="AB55" s="398">
        <f t="shared" si="15"/>
        <v>0</v>
      </c>
      <c r="AC55" s="398">
        <f t="shared" si="16"/>
        <v>0</v>
      </c>
      <c r="AD55" s="398">
        <f t="shared" si="17"/>
        <v>0</v>
      </c>
      <c r="AE55" s="398">
        <v>1</v>
      </c>
      <c r="AF55" s="433"/>
      <c r="AG55" s="433"/>
      <c r="AH55" s="416">
        <f t="shared" si="10"/>
        <v>0</v>
      </c>
      <c r="AI55" s="417">
        <f t="shared" si="11"/>
        <v>0</v>
      </c>
      <c r="AJ55" s="415"/>
      <c r="AK55" s="415">
        <f t="shared" si="12"/>
        <v>0</v>
      </c>
      <c r="AL55" s="434"/>
    </row>
    <row r="56" spans="3:38" ht="15" thickBot="1" x14ac:dyDescent="0.25">
      <c r="C56" s="382">
        <f t="shared" si="7"/>
        <v>38</v>
      </c>
      <c r="D56" s="430"/>
      <c r="E56" s="430"/>
      <c r="F56" s="430"/>
      <c r="G56" s="430"/>
      <c r="H56" s="227" t="s">
        <v>105</v>
      </c>
      <c r="I56" s="227"/>
      <c r="J56" s="431"/>
      <c r="K56" s="432"/>
      <c r="L56" s="230" t="s">
        <v>1011</v>
      </c>
      <c r="M56" s="431"/>
      <c r="N56" s="413" t="str">
        <f t="shared" si="0"/>
        <v>-----------------------</v>
      </c>
      <c r="O56" s="536"/>
      <c r="P56" s="537"/>
      <c r="Q56" s="412" t="s">
        <v>70</v>
      </c>
      <c r="R56" s="431" t="str">
        <f t="shared" si="8"/>
        <v>-----------------------</v>
      </c>
      <c r="S56" s="414" t="str">
        <f t="shared" si="1"/>
        <v>-----------------------</v>
      </c>
      <c r="T56" s="373"/>
      <c r="U56" s="373"/>
      <c r="V56" s="373"/>
      <c r="W56" s="373"/>
      <c r="X56" s="373"/>
      <c r="Y56" s="398" t="str">
        <f t="shared" si="9"/>
        <v>D</v>
      </c>
      <c r="Z56" s="398">
        <f t="shared" si="13"/>
        <v>0</v>
      </c>
      <c r="AA56" s="398">
        <f t="shared" si="14"/>
        <v>0</v>
      </c>
      <c r="AB56" s="398">
        <f t="shared" si="15"/>
        <v>0</v>
      </c>
      <c r="AC56" s="398">
        <f t="shared" si="16"/>
        <v>0</v>
      </c>
      <c r="AD56" s="398">
        <f t="shared" si="17"/>
        <v>0</v>
      </c>
      <c r="AE56" s="398">
        <v>1</v>
      </c>
      <c r="AF56" s="433"/>
      <c r="AG56" s="433"/>
      <c r="AH56" s="416">
        <f t="shared" si="10"/>
        <v>0</v>
      </c>
      <c r="AI56" s="417">
        <f t="shared" si="11"/>
        <v>0</v>
      </c>
      <c r="AJ56" s="415"/>
      <c r="AK56" s="415">
        <f t="shared" si="12"/>
        <v>0</v>
      </c>
      <c r="AL56" s="434"/>
    </row>
    <row r="57" spans="3:38" ht="15" thickBot="1" x14ac:dyDescent="0.25">
      <c r="C57" s="382">
        <f t="shared" si="7"/>
        <v>39</v>
      </c>
      <c r="D57" s="430"/>
      <c r="E57" s="430"/>
      <c r="F57" s="430"/>
      <c r="G57" s="430"/>
      <c r="H57" s="227" t="s">
        <v>105</v>
      </c>
      <c r="I57" s="227"/>
      <c r="J57" s="431"/>
      <c r="K57" s="432"/>
      <c r="L57" s="230" t="s">
        <v>1011</v>
      </c>
      <c r="M57" s="431"/>
      <c r="N57" s="413" t="str">
        <f t="shared" si="0"/>
        <v>-----------------------</v>
      </c>
      <c r="O57" s="536"/>
      <c r="P57" s="537"/>
      <c r="Q57" s="412" t="s">
        <v>70</v>
      </c>
      <c r="R57" s="431" t="str">
        <f t="shared" si="8"/>
        <v>-----------------------</v>
      </c>
      <c r="S57" s="414" t="str">
        <f t="shared" si="1"/>
        <v>-----------------------</v>
      </c>
      <c r="T57" s="373"/>
      <c r="U57" s="373"/>
      <c r="V57" s="373"/>
      <c r="W57" s="373"/>
      <c r="X57" s="373"/>
      <c r="Y57" s="398" t="str">
        <f t="shared" si="9"/>
        <v>D</v>
      </c>
      <c r="Z57" s="398">
        <f t="shared" si="13"/>
        <v>0</v>
      </c>
      <c r="AA57" s="398">
        <f t="shared" si="14"/>
        <v>0</v>
      </c>
      <c r="AB57" s="398">
        <f t="shared" si="15"/>
        <v>0</v>
      </c>
      <c r="AC57" s="398">
        <f t="shared" si="16"/>
        <v>0</v>
      </c>
      <c r="AD57" s="398">
        <f t="shared" si="17"/>
        <v>0</v>
      </c>
      <c r="AE57" s="398">
        <v>1</v>
      </c>
      <c r="AF57" s="433"/>
      <c r="AG57" s="433"/>
      <c r="AH57" s="416">
        <f t="shared" si="10"/>
        <v>0</v>
      </c>
      <c r="AI57" s="417">
        <f t="shared" si="11"/>
        <v>0</v>
      </c>
      <c r="AJ57" s="415"/>
      <c r="AK57" s="415">
        <f t="shared" si="12"/>
        <v>0</v>
      </c>
      <c r="AL57" s="434"/>
    </row>
    <row r="58" spans="3:38" ht="15" thickBot="1" x14ac:dyDescent="0.25">
      <c r="C58" s="382">
        <f t="shared" si="7"/>
        <v>40</v>
      </c>
      <c r="D58" s="430"/>
      <c r="E58" s="430"/>
      <c r="F58" s="430"/>
      <c r="G58" s="430"/>
      <c r="H58" s="227" t="s">
        <v>105</v>
      </c>
      <c r="I58" s="227"/>
      <c r="J58" s="431"/>
      <c r="K58" s="432"/>
      <c r="L58" s="230" t="s">
        <v>1011</v>
      </c>
      <c r="M58" s="431"/>
      <c r="N58" s="413" t="str">
        <f t="shared" si="0"/>
        <v>-----------------------</v>
      </c>
      <c r="O58" s="536"/>
      <c r="P58" s="537"/>
      <c r="Q58" s="412" t="s">
        <v>70</v>
      </c>
      <c r="R58" s="431" t="str">
        <f t="shared" si="8"/>
        <v>-----------------------</v>
      </c>
      <c r="S58" s="414" t="str">
        <f t="shared" si="1"/>
        <v>-----------------------</v>
      </c>
      <c r="T58" s="398"/>
      <c r="U58" s="373"/>
      <c r="V58" s="373"/>
      <c r="W58" s="373"/>
      <c r="X58" s="373"/>
      <c r="Y58" s="398" t="str">
        <f t="shared" si="9"/>
        <v>D</v>
      </c>
      <c r="Z58" s="398">
        <f t="shared" si="13"/>
        <v>0</v>
      </c>
      <c r="AA58" s="398">
        <f t="shared" si="14"/>
        <v>0</v>
      </c>
      <c r="AB58" s="398">
        <f t="shared" si="15"/>
        <v>0</v>
      </c>
      <c r="AC58" s="398">
        <f t="shared" si="16"/>
        <v>0</v>
      </c>
      <c r="AD58" s="398">
        <f t="shared" si="17"/>
        <v>0</v>
      </c>
      <c r="AE58" s="398">
        <v>1</v>
      </c>
      <c r="AF58" s="433"/>
      <c r="AG58" s="433"/>
      <c r="AH58" s="416">
        <f t="shared" si="10"/>
        <v>0</v>
      </c>
      <c r="AI58" s="417">
        <f t="shared" si="11"/>
        <v>0</v>
      </c>
      <c r="AJ58" s="415"/>
      <c r="AK58" s="415">
        <f t="shared" si="12"/>
        <v>0</v>
      </c>
      <c r="AL58" s="434"/>
    </row>
    <row r="59" spans="3:38" ht="15" thickBot="1" x14ac:dyDescent="0.25">
      <c r="C59" s="382">
        <f t="shared" si="7"/>
        <v>41</v>
      </c>
      <c r="D59" s="430"/>
      <c r="E59" s="430"/>
      <c r="F59" s="430"/>
      <c r="G59" s="430"/>
      <c r="H59" s="227" t="s">
        <v>105</v>
      </c>
      <c r="I59" s="227"/>
      <c r="J59" s="431"/>
      <c r="K59" s="432"/>
      <c r="L59" s="230" t="s">
        <v>1011</v>
      </c>
      <c r="M59" s="431"/>
      <c r="N59" s="413" t="str">
        <f t="shared" si="0"/>
        <v>-----------------------</v>
      </c>
      <c r="O59" s="536"/>
      <c r="P59" s="537"/>
      <c r="Q59" s="412" t="s">
        <v>70</v>
      </c>
      <c r="R59" s="431" t="str">
        <f t="shared" si="8"/>
        <v>-----------------------</v>
      </c>
      <c r="S59" s="414" t="str">
        <f t="shared" si="1"/>
        <v>-----------------------</v>
      </c>
      <c r="T59" s="398"/>
      <c r="U59" s="373"/>
      <c r="V59" s="373"/>
      <c r="W59" s="373"/>
      <c r="X59" s="373"/>
      <c r="Y59" s="398" t="str">
        <f t="shared" si="9"/>
        <v>D</v>
      </c>
      <c r="Z59" s="398">
        <f t="shared" si="13"/>
        <v>0</v>
      </c>
      <c r="AA59" s="398">
        <f t="shared" si="14"/>
        <v>0</v>
      </c>
      <c r="AB59" s="398">
        <f t="shared" si="15"/>
        <v>0</v>
      </c>
      <c r="AC59" s="398">
        <f t="shared" si="16"/>
        <v>0</v>
      </c>
      <c r="AD59" s="398">
        <f t="shared" si="17"/>
        <v>0</v>
      </c>
      <c r="AE59" s="398">
        <v>1</v>
      </c>
      <c r="AF59" s="433"/>
      <c r="AG59" s="433"/>
      <c r="AH59" s="416">
        <f t="shared" si="10"/>
        <v>0</v>
      </c>
      <c r="AI59" s="417">
        <f t="shared" si="11"/>
        <v>0</v>
      </c>
      <c r="AJ59" s="415"/>
      <c r="AK59" s="415">
        <f t="shared" si="12"/>
        <v>0</v>
      </c>
      <c r="AL59" s="434"/>
    </row>
    <row r="60" spans="3:38" ht="15" thickBot="1" x14ac:dyDescent="0.25">
      <c r="C60" s="382">
        <f t="shared" si="7"/>
        <v>42</v>
      </c>
      <c r="D60" s="430"/>
      <c r="E60" s="430"/>
      <c r="F60" s="430"/>
      <c r="G60" s="430"/>
      <c r="H60" s="227" t="s">
        <v>105</v>
      </c>
      <c r="I60" s="227"/>
      <c r="J60" s="431"/>
      <c r="K60" s="432"/>
      <c r="L60" s="230" t="s">
        <v>1011</v>
      </c>
      <c r="M60" s="431"/>
      <c r="N60" s="413" t="str">
        <f t="shared" si="0"/>
        <v>-----------------------</v>
      </c>
      <c r="O60" s="536"/>
      <c r="P60" s="537"/>
      <c r="Q60" s="412" t="s">
        <v>70</v>
      </c>
      <c r="R60" s="431" t="str">
        <f t="shared" si="8"/>
        <v>-----------------------</v>
      </c>
      <c r="S60" s="414" t="str">
        <f t="shared" si="1"/>
        <v>-----------------------</v>
      </c>
      <c r="T60" s="373"/>
      <c r="U60" s="373"/>
      <c r="V60" s="373"/>
      <c r="W60" s="373"/>
      <c r="X60" s="373"/>
      <c r="Y60" s="398" t="str">
        <f t="shared" si="9"/>
        <v>D</v>
      </c>
      <c r="Z60" s="398">
        <f t="shared" si="13"/>
        <v>0</v>
      </c>
      <c r="AA60" s="398">
        <f t="shared" si="14"/>
        <v>0</v>
      </c>
      <c r="AB60" s="398">
        <f t="shared" si="15"/>
        <v>0</v>
      </c>
      <c r="AC60" s="398">
        <f t="shared" si="16"/>
        <v>0</v>
      </c>
      <c r="AD60" s="398">
        <f t="shared" si="17"/>
        <v>0</v>
      </c>
      <c r="AE60" s="398">
        <v>1</v>
      </c>
      <c r="AF60" s="433"/>
      <c r="AG60" s="433"/>
      <c r="AH60" s="416">
        <f t="shared" si="10"/>
        <v>0</v>
      </c>
      <c r="AI60" s="417">
        <f t="shared" si="11"/>
        <v>0</v>
      </c>
      <c r="AJ60" s="415"/>
      <c r="AK60" s="415">
        <f t="shared" si="12"/>
        <v>0</v>
      </c>
      <c r="AL60" s="434"/>
    </row>
    <row r="61" spans="3:38" ht="15" thickBot="1" x14ac:dyDescent="0.25">
      <c r="C61" s="382">
        <f t="shared" si="7"/>
        <v>43</v>
      </c>
      <c r="D61" s="430"/>
      <c r="E61" s="430"/>
      <c r="F61" s="430"/>
      <c r="G61" s="430"/>
      <c r="H61" s="227" t="s">
        <v>105</v>
      </c>
      <c r="I61" s="227"/>
      <c r="J61" s="431"/>
      <c r="K61" s="432"/>
      <c r="L61" s="230" t="s">
        <v>1011</v>
      </c>
      <c r="M61" s="431"/>
      <c r="N61" s="413" t="str">
        <f t="shared" si="0"/>
        <v>-----------------------</v>
      </c>
      <c r="O61" s="536"/>
      <c r="P61" s="537"/>
      <c r="Q61" s="412" t="s">
        <v>70</v>
      </c>
      <c r="R61" s="431" t="str">
        <f t="shared" si="8"/>
        <v>-----------------------</v>
      </c>
      <c r="S61" s="414" t="str">
        <f t="shared" si="1"/>
        <v>-----------------------</v>
      </c>
      <c r="T61" s="373"/>
      <c r="U61" s="373"/>
      <c r="V61" s="373"/>
      <c r="W61" s="373"/>
      <c r="X61" s="373"/>
      <c r="Y61" s="398" t="str">
        <f t="shared" si="9"/>
        <v>D</v>
      </c>
      <c r="Z61" s="398">
        <f t="shared" si="13"/>
        <v>0</v>
      </c>
      <c r="AA61" s="398">
        <f t="shared" si="14"/>
        <v>0</v>
      </c>
      <c r="AB61" s="398">
        <f t="shared" si="15"/>
        <v>0</v>
      </c>
      <c r="AC61" s="398">
        <f t="shared" si="16"/>
        <v>0</v>
      </c>
      <c r="AD61" s="398">
        <f t="shared" si="17"/>
        <v>0</v>
      </c>
      <c r="AE61" s="398">
        <v>1</v>
      </c>
      <c r="AF61" s="433"/>
      <c r="AG61" s="433"/>
      <c r="AH61" s="416">
        <f t="shared" si="10"/>
        <v>0</v>
      </c>
      <c r="AI61" s="417">
        <f t="shared" si="11"/>
        <v>0</v>
      </c>
      <c r="AJ61" s="415"/>
      <c r="AK61" s="415">
        <f t="shared" si="12"/>
        <v>0</v>
      </c>
      <c r="AL61" s="434"/>
    </row>
    <row r="62" spans="3:38" ht="15" thickBot="1" x14ac:dyDescent="0.25">
      <c r="C62" s="382">
        <f t="shared" si="7"/>
        <v>44</v>
      </c>
      <c r="D62" s="430"/>
      <c r="E62" s="430"/>
      <c r="F62" s="430"/>
      <c r="G62" s="430"/>
      <c r="H62" s="227" t="s">
        <v>105</v>
      </c>
      <c r="I62" s="227"/>
      <c r="J62" s="431"/>
      <c r="K62" s="432"/>
      <c r="L62" s="230" t="s">
        <v>1011</v>
      </c>
      <c r="M62" s="431"/>
      <c r="N62" s="413" t="str">
        <f t="shared" si="0"/>
        <v>-----------------------</v>
      </c>
      <c r="O62" s="536"/>
      <c r="P62" s="537"/>
      <c r="Q62" s="412" t="s">
        <v>70</v>
      </c>
      <c r="R62" s="431" t="str">
        <f t="shared" si="8"/>
        <v>-----------------------</v>
      </c>
      <c r="S62" s="414" t="str">
        <f t="shared" si="1"/>
        <v>-----------------------</v>
      </c>
      <c r="T62" s="373"/>
      <c r="U62" s="373"/>
      <c r="V62" s="373"/>
      <c r="W62" s="373"/>
      <c r="X62" s="373"/>
      <c r="Y62" s="398" t="str">
        <f t="shared" si="9"/>
        <v>D</v>
      </c>
      <c r="Z62" s="398">
        <f t="shared" si="13"/>
        <v>0</v>
      </c>
      <c r="AA62" s="398">
        <f t="shared" si="14"/>
        <v>0</v>
      </c>
      <c r="AB62" s="398">
        <f t="shared" si="15"/>
        <v>0</v>
      </c>
      <c r="AC62" s="398">
        <f t="shared" si="16"/>
        <v>0</v>
      </c>
      <c r="AD62" s="398">
        <f t="shared" si="17"/>
        <v>0</v>
      </c>
      <c r="AE62" s="398">
        <v>1</v>
      </c>
      <c r="AF62" s="433"/>
      <c r="AG62" s="433"/>
      <c r="AH62" s="416">
        <f t="shared" si="10"/>
        <v>0</v>
      </c>
      <c r="AI62" s="417">
        <f t="shared" si="11"/>
        <v>0</v>
      </c>
      <c r="AJ62" s="415"/>
      <c r="AK62" s="415">
        <f t="shared" si="12"/>
        <v>0</v>
      </c>
      <c r="AL62" s="434"/>
    </row>
    <row r="63" spans="3:38" ht="15" thickBot="1" x14ac:dyDescent="0.25">
      <c r="C63" s="382">
        <f t="shared" si="7"/>
        <v>45</v>
      </c>
      <c r="D63" s="430"/>
      <c r="E63" s="430"/>
      <c r="F63" s="430"/>
      <c r="G63" s="430"/>
      <c r="H63" s="227" t="s">
        <v>105</v>
      </c>
      <c r="I63" s="227"/>
      <c r="J63" s="431"/>
      <c r="K63" s="432"/>
      <c r="L63" s="230" t="s">
        <v>1011</v>
      </c>
      <c r="M63" s="431"/>
      <c r="N63" s="413" t="str">
        <f t="shared" si="0"/>
        <v>-----------------------</v>
      </c>
      <c r="O63" s="536"/>
      <c r="P63" s="537"/>
      <c r="Q63" s="412" t="s">
        <v>70</v>
      </c>
      <c r="R63" s="431" t="str">
        <f t="shared" si="8"/>
        <v>-----------------------</v>
      </c>
      <c r="S63" s="414" t="str">
        <f t="shared" si="1"/>
        <v>-----------------------</v>
      </c>
      <c r="T63" s="373"/>
      <c r="U63" s="373"/>
      <c r="V63" s="373"/>
      <c r="W63" s="373"/>
      <c r="X63" s="373"/>
      <c r="Y63" s="398" t="str">
        <f t="shared" si="9"/>
        <v>D</v>
      </c>
      <c r="Z63" s="398">
        <f t="shared" si="13"/>
        <v>0</v>
      </c>
      <c r="AA63" s="398">
        <f t="shared" si="14"/>
        <v>0</v>
      </c>
      <c r="AB63" s="398">
        <f t="shared" si="15"/>
        <v>0</v>
      </c>
      <c r="AC63" s="398">
        <f t="shared" si="16"/>
        <v>0</v>
      </c>
      <c r="AD63" s="398">
        <f t="shared" si="17"/>
        <v>0</v>
      </c>
      <c r="AE63" s="398">
        <v>1</v>
      </c>
      <c r="AF63" s="433"/>
      <c r="AG63" s="433"/>
      <c r="AH63" s="416">
        <f t="shared" si="10"/>
        <v>0</v>
      </c>
      <c r="AI63" s="417">
        <f t="shared" si="11"/>
        <v>0</v>
      </c>
      <c r="AJ63" s="415"/>
      <c r="AK63" s="415">
        <f t="shared" si="12"/>
        <v>0</v>
      </c>
      <c r="AL63" s="434"/>
    </row>
    <row r="64" spans="3:38" ht="15" thickBot="1" x14ac:dyDescent="0.25">
      <c r="C64" s="382">
        <f t="shared" si="7"/>
        <v>46</v>
      </c>
      <c r="D64" s="430"/>
      <c r="E64" s="430"/>
      <c r="F64" s="430"/>
      <c r="G64" s="430"/>
      <c r="H64" s="227" t="s">
        <v>105</v>
      </c>
      <c r="I64" s="227"/>
      <c r="J64" s="431"/>
      <c r="K64" s="432"/>
      <c r="L64" s="230" t="s">
        <v>1011</v>
      </c>
      <c r="M64" s="431"/>
      <c r="N64" s="413" t="str">
        <f t="shared" si="0"/>
        <v>-----------------------</v>
      </c>
      <c r="O64" s="536"/>
      <c r="P64" s="537"/>
      <c r="Q64" s="412" t="s">
        <v>70</v>
      </c>
      <c r="R64" s="431" t="str">
        <f t="shared" si="8"/>
        <v>-----------------------</v>
      </c>
      <c r="S64" s="414" t="str">
        <f t="shared" si="1"/>
        <v>-----------------------</v>
      </c>
      <c r="T64" s="373"/>
      <c r="U64" s="373"/>
      <c r="V64" s="373"/>
      <c r="W64" s="373"/>
      <c r="X64" s="373"/>
      <c r="Y64" s="398" t="str">
        <f t="shared" si="9"/>
        <v>D</v>
      </c>
      <c r="Z64" s="398">
        <f t="shared" si="13"/>
        <v>0</v>
      </c>
      <c r="AA64" s="398">
        <f t="shared" si="14"/>
        <v>0</v>
      </c>
      <c r="AB64" s="398">
        <f t="shared" si="15"/>
        <v>0</v>
      </c>
      <c r="AC64" s="398">
        <f t="shared" si="16"/>
        <v>0</v>
      </c>
      <c r="AD64" s="398">
        <f t="shared" si="17"/>
        <v>0</v>
      </c>
      <c r="AE64" s="398">
        <v>1</v>
      </c>
      <c r="AF64" s="433"/>
      <c r="AG64" s="433"/>
      <c r="AH64" s="416">
        <f t="shared" si="10"/>
        <v>0</v>
      </c>
      <c r="AI64" s="417">
        <f t="shared" si="11"/>
        <v>0</v>
      </c>
      <c r="AJ64" s="415"/>
      <c r="AK64" s="415">
        <f t="shared" si="12"/>
        <v>0</v>
      </c>
      <c r="AL64" s="434"/>
    </row>
    <row r="65" spans="3:38" ht="15" thickBot="1" x14ac:dyDescent="0.25">
      <c r="C65" s="382">
        <f t="shared" si="7"/>
        <v>47</v>
      </c>
      <c r="D65" s="430"/>
      <c r="E65" s="430"/>
      <c r="F65" s="430"/>
      <c r="G65" s="430"/>
      <c r="H65" s="227" t="s">
        <v>105</v>
      </c>
      <c r="I65" s="227"/>
      <c r="J65" s="431"/>
      <c r="K65" s="432"/>
      <c r="L65" s="230" t="s">
        <v>1011</v>
      </c>
      <c r="M65" s="431"/>
      <c r="N65" s="413" t="str">
        <f t="shared" si="0"/>
        <v>-----------------------</v>
      </c>
      <c r="O65" s="536"/>
      <c r="P65" s="537"/>
      <c r="Q65" s="412" t="s">
        <v>70</v>
      </c>
      <c r="R65" s="431" t="str">
        <f t="shared" si="8"/>
        <v>-----------------------</v>
      </c>
      <c r="S65" s="414" t="str">
        <f t="shared" si="1"/>
        <v>-----------------------</v>
      </c>
      <c r="T65" s="373"/>
      <c r="U65" s="373"/>
      <c r="V65" s="373"/>
      <c r="W65" s="373"/>
      <c r="X65" s="373"/>
      <c r="Y65" s="398" t="str">
        <f t="shared" si="9"/>
        <v>D</v>
      </c>
      <c r="Z65" s="398">
        <f t="shared" si="13"/>
        <v>0</v>
      </c>
      <c r="AA65" s="398">
        <f t="shared" si="14"/>
        <v>0</v>
      </c>
      <c r="AB65" s="398">
        <f t="shared" si="15"/>
        <v>0</v>
      </c>
      <c r="AC65" s="398">
        <f t="shared" si="16"/>
        <v>0</v>
      </c>
      <c r="AD65" s="398">
        <f t="shared" si="17"/>
        <v>0</v>
      </c>
      <c r="AE65" s="398">
        <v>1</v>
      </c>
      <c r="AF65" s="433"/>
      <c r="AG65" s="433"/>
      <c r="AH65" s="416">
        <f t="shared" si="10"/>
        <v>0</v>
      </c>
      <c r="AI65" s="417">
        <f t="shared" si="11"/>
        <v>0</v>
      </c>
      <c r="AJ65" s="415"/>
      <c r="AK65" s="415">
        <f t="shared" si="12"/>
        <v>0</v>
      </c>
      <c r="AL65" s="434"/>
    </row>
    <row r="66" spans="3:38" ht="15" thickBot="1" x14ac:dyDescent="0.25">
      <c r="C66" s="382">
        <f t="shared" si="7"/>
        <v>48</v>
      </c>
      <c r="D66" s="430"/>
      <c r="E66" s="430"/>
      <c r="F66" s="430"/>
      <c r="G66" s="430"/>
      <c r="H66" s="227" t="s">
        <v>105</v>
      </c>
      <c r="I66" s="227"/>
      <c r="J66" s="431"/>
      <c r="K66" s="432"/>
      <c r="L66" s="230" t="s">
        <v>1011</v>
      </c>
      <c r="M66" s="431"/>
      <c r="N66" s="413" t="str">
        <f t="shared" si="0"/>
        <v>-----------------------</v>
      </c>
      <c r="O66" s="536"/>
      <c r="P66" s="537"/>
      <c r="Q66" s="412" t="s">
        <v>70</v>
      </c>
      <c r="R66" s="431" t="str">
        <f t="shared" si="8"/>
        <v>-----------------------</v>
      </c>
      <c r="S66" s="414" t="str">
        <f t="shared" si="1"/>
        <v>-----------------------</v>
      </c>
      <c r="T66" s="373"/>
      <c r="U66" s="373"/>
      <c r="V66" s="373"/>
      <c r="W66" s="373"/>
      <c r="X66" s="373"/>
      <c r="Y66" s="398" t="str">
        <f t="shared" si="9"/>
        <v>D</v>
      </c>
      <c r="Z66" s="398">
        <f t="shared" si="13"/>
        <v>0</v>
      </c>
      <c r="AA66" s="398">
        <f t="shared" si="14"/>
        <v>0</v>
      </c>
      <c r="AB66" s="398">
        <f t="shared" si="15"/>
        <v>0</v>
      </c>
      <c r="AC66" s="398">
        <f t="shared" si="16"/>
        <v>0</v>
      </c>
      <c r="AD66" s="398">
        <f t="shared" si="17"/>
        <v>0</v>
      </c>
      <c r="AE66" s="398">
        <v>1</v>
      </c>
      <c r="AF66" s="433"/>
      <c r="AG66" s="433"/>
      <c r="AH66" s="416">
        <f t="shared" si="10"/>
        <v>0</v>
      </c>
      <c r="AI66" s="417">
        <f t="shared" si="11"/>
        <v>0</v>
      </c>
      <c r="AJ66" s="415"/>
      <c r="AK66" s="415">
        <f t="shared" si="12"/>
        <v>0</v>
      </c>
      <c r="AL66" s="434"/>
    </row>
    <row r="67" spans="3:38" ht="15" thickBot="1" x14ac:dyDescent="0.25">
      <c r="C67" s="382">
        <f t="shared" si="7"/>
        <v>49</v>
      </c>
      <c r="D67" s="430"/>
      <c r="E67" s="430"/>
      <c r="F67" s="430"/>
      <c r="G67" s="430"/>
      <c r="H67" s="227" t="s">
        <v>105</v>
      </c>
      <c r="I67" s="227"/>
      <c r="J67" s="431"/>
      <c r="K67" s="432"/>
      <c r="L67" s="230" t="s">
        <v>1011</v>
      </c>
      <c r="M67" s="431"/>
      <c r="N67" s="413" t="str">
        <f t="shared" si="0"/>
        <v>-----------------------</v>
      </c>
      <c r="O67" s="536"/>
      <c r="P67" s="537"/>
      <c r="Q67" s="412" t="s">
        <v>70</v>
      </c>
      <c r="R67" s="431" t="str">
        <f t="shared" si="8"/>
        <v>-----------------------</v>
      </c>
      <c r="S67" s="414" t="str">
        <f t="shared" si="1"/>
        <v>-----------------------</v>
      </c>
      <c r="T67" s="373"/>
      <c r="U67" s="373"/>
      <c r="V67" s="373"/>
      <c r="W67" s="373"/>
      <c r="X67" s="373"/>
      <c r="Y67" s="398" t="str">
        <f t="shared" si="9"/>
        <v>D</v>
      </c>
      <c r="Z67" s="398">
        <f t="shared" si="13"/>
        <v>0</v>
      </c>
      <c r="AA67" s="398">
        <f t="shared" si="14"/>
        <v>0</v>
      </c>
      <c r="AB67" s="398">
        <f t="shared" si="15"/>
        <v>0</v>
      </c>
      <c r="AC67" s="398">
        <f t="shared" si="16"/>
        <v>0</v>
      </c>
      <c r="AD67" s="398">
        <f t="shared" si="17"/>
        <v>0</v>
      </c>
      <c r="AE67" s="398">
        <v>1</v>
      </c>
      <c r="AF67" s="433"/>
      <c r="AG67" s="433"/>
      <c r="AH67" s="416">
        <f t="shared" si="10"/>
        <v>0</v>
      </c>
      <c r="AI67" s="417">
        <f t="shared" si="11"/>
        <v>0</v>
      </c>
      <c r="AJ67" s="415"/>
      <c r="AK67" s="415">
        <f t="shared" si="12"/>
        <v>0</v>
      </c>
      <c r="AL67" s="434"/>
    </row>
    <row r="68" spans="3:38" ht="15" thickBot="1" x14ac:dyDescent="0.25">
      <c r="C68" s="382">
        <f t="shared" si="7"/>
        <v>50</v>
      </c>
      <c r="D68" s="430"/>
      <c r="E68" s="430"/>
      <c r="F68" s="430"/>
      <c r="G68" s="430"/>
      <c r="H68" s="227" t="s">
        <v>105</v>
      </c>
      <c r="I68" s="227"/>
      <c r="J68" s="431"/>
      <c r="K68" s="432"/>
      <c r="L68" s="230" t="s">
        <v>1011</v>
      </c>
      <c r="M68" s="431"/>
      <c r="N68" s="413" t="str">
        <f t="shared" si="0"/>
        <v>-----------------------</v>
      </c>
      <c r="O68" s="536"/>
      <c r="P68" s="537"/>
      <c r="Q68" s="412" t="s">
        <v>70</v>
      </c>
      <c r="R68" s="431" t="str">
        <f t="shared" si="8"/>
        <v>-----------------------</v>
      </c>
      <c r="S68" s="414" t="str">
        <f t="shared" si="1"/>
        <v>-----------------------</v>
      </c>
      <c r="T68" s="398"/>
      <c r="U68" s="373"/>
      <c r="V68" s="373"/>
      <c r="W68" s="373"/>
      <c r="X68" s="373"/>
      <c r="Y68" s="398" t="str">
        <f t="shared" si="9"/>
        <v>D</v>
      </c>
      <c r="Z68" s="398">
        <f t="shared" si="13"/>
        <v>0</v>
      </c>
      <c r="AA68" s="398">
        <f t="shared" si="14"/>
        <v>0</v>
      </c>
      <c r="AB68" s="398">
        <f t="shared" si="15"/>
        <v>0</v>
      </c>
      <c r="AC68" s="398">
        <f t="shared" si="16"/>
        <v>0</v>
      </c>
      <c r="AD68" s="398">
        <f t="shared" si="17"/>
        <v>0</v>
      </c>
      <c r="AE68" s="398">
        <v>1</v>
      </c>
      <c r="AF68" s="433"/>
      <c r="AG68" s="433"/>
      <c r="AH68" s="416">
        <f t="shared" si="10"/>
        <v>0</v>
      </c>
      <c r="AI68" s="417">
        <f t="shared" si="11"/>
        <v>0</v>
      </c>
      <c r="AJ68" s="415"/>
      <c r="AK68" s="415">
        <f t="shared" si="12"/>
        <v>0</v>
      </c>
      <c r="AL68" s="434"/>
    </row>
    <row r="69" spans="3:38" ht="15" thickBot="1" x14ac:dyDescent="0.25">
      <c r="C69" s="382">
        <f t="shared" si="7"/>
        <v>51</v>
      </c>
      <c r="D69" s="430"/>
      <c r="E69" s="430"/>
      <c r="F69" s="430"/>
      <c r="G69" s="430"/>
      <c r="H69" s="227" t="s">
        <v>105</v>
      </c>
      <c r="I69" s="227"/>
      <c r="J69" s="431"/>
      <c r="K69" s="432"/>
      <c r="L69" s="230" t="s">
        <v>1011</v>
      </c>
      <c r="M69" s="431"/>
      <c r="N69" s="413" t="str">
        <f t="shared" si="0"/>
        <v>-----------------------</v>
      </c>
      <c r="O69" s="536"/>
      <c r="P69" s="537"/>
      <c r="Q69" s="412" t="s">
        <v>70</v>
      </c>
      <c r="R69" s="431" t="str">
        <f t="shared" si="8"/>
        <v>-----------------------</v>
      </c>
      <c r="S69" s="414" t="str">
        <f t="shared" si="1"/>
        <v>-----------------------</v>
      </c>
      <c r="T69" s="398"/>
      <c r="U69" s="373"/>
      <c r="V69" s="373"/>
      <c r="W69" s="373"/>
      <c r="X69" s="373"/>
      <c r="Y69" s="398" t="str">
        <f t="shared" si="9"/>
        <v>D</v>
      </c>
      <c r="Z69" s="398">
        <f t="shared" si="13"/>
        <v>0</v>
      </c>
      <c r="AA69" s="398">
        <f t="shared" si="14"/>
        <v>0</v>
      </c>
      <c r="AB69" s="398">
        <f t="shared" si="15"/>
        <v>0</v>
      </c>
      <c r="AC69" s="398">
        <f t="shared" si="16"/>
        <v>0</v>
      </c>
      <c r="AD69" s="398">
        <f t="shared" si="17"/>
        <v>0</v>
      </c>
      <c r="AE69" s="398">
        <v>1</v>
      </c>
      <c r="AF69" s="433"/>
      <c r="AG69" s="433"/>
      <c r="AH69" s="416">
        <f t="shared" si="10"/>
        <v>0</v>
      </c>
      <c r="AI69" s="417">
        <f t="shared" si="11"/>
        <v>0</v>
      </c>
      <c r="AJ69" s="415"/>
      <c r="AK69" s="415">
        <f t="shared" si="12"/>
        <v>0</v>
      </c>
      <c r="AL69" s="434"/>
    </row>
    <row r="70" spans="3:38" ht="15" thickBot="1" x14ac:dyDescent="0.25">
      <c r="C70" s="382">
        <f t="shared" si="7"/>
        <v>52</v>
      </c>
      <c r="D70" s="430"/>
      <c r="E70" s="430"/>
      <c r="F70" s="430"/>
      <c r="G70" s="430"/>
      <c r="H70" s="227" t="s">
        <v>105</v>
      </c>
      <c r="I70" s="227"/>
      <c r="J70" s="431"/>
      <c r="K70" s="432"/>
      <c r="L70" s="230" t="s">
        <v>1011</v>
      </c>
      <c r="M70" s="431"/>
      <c r="N70" s="413" t="str">
        <f t="shared" si="0"/>
        <v>-----------------------</v>
      </c>
      <c r="O70" s="536"/>
      <c r="P70" s="537"/>
      <c r="Q70" s="412" t="s">
        <v>70</v>
      </c>
      <c r="R70" s="431" t="str">
        <f t="shared" si="8"/>
        <v>-----------------------</v>
      </c>
      <c r="S70" s="414" t="str">
        <f t="shared" si="1"/>
        <v>-----------------------</v>
      </c>
      <c r="T70" s="373"/>
      <c r="U70" s="373"/>
      <c r="V70" s="373"/>
      <c r="W70" s="373"/>
      <c r="X70" s="373"/>
      <c r="Y70" s="398" t="str">
        <f t="shared" si="9"/>
        <v>D</v>
      </c>
      <c r="Z70" s="398">
        <f t="shared" si="13"/>
        <v>0</v>
      </c>
      <c r="AA70" s="398">
        <f t="shared" si="14"/>
        <v>0</v>
      </c>
      <c r="AB70" s="398">
        <f t="shared" si="15"/>
        <v>0</v>
      </c>
      <c r="AC70" s="398">
        <f t="shared" si="16"/>
        <v>0</v>
      </c>
      <c r="AD70" s="398">
        <f t="shared" si="17"/>
        <v>0</v>
      </c>
      <c r="AE70" s="398">
        <v>1</v>
      </c>
      <c r="AF70" s="433"/>
      <c r="AG70" s="433"/>
      <c r="AH70" s="416">
        <f t="shared" si="10"/>
        <v>0</v>
      </c>
      <c r="AI70" s="417">
        <f t="shared" si="11"/>
        <v>0</v>
      </c>
      <c r="AJ70" s="415"/>
      <c r="AK70" s="415">
        <f t="shared" si="12"/>
        <v>0</v>
      </c>
      <c r="AL70" s="434"/>
    </row>
    <row r="71" spans="3:38" ht="15" thickBot="1" x14ac:dyDescent="0.25">
      <c r="C71" s="382">
        <f t="shared" si="7"/>
        <v>53</v>
      </c>
      <c r="D71" s="430"/>
      <c r="E71" s="430"/>
      <c r="F71" s="430"/>
      <c r="G71" s="430"/>
      <c r="H71" s="227" t="s">
        <v>105</v>
      </c>
      <c r="I71" s="227"/>
      <c r="J71" s="431"/>
      <c r="K71" s="432"/>
      <c r="L71" s="230" t="s">
        <v>1011</v>
      </c>
      <c r="M71" s="431"/>
      <c r="N71" s="413" t="str">
        <f t="shared" si="0"/>
        <v>-----------------------</v>
      </c>
      <c r="O71" s="536"/>
      <c r="P71" s="537"/>
      <c r="Q71" s="412" t="s">
        <v>70</v>
      </c>
      <c r="R71" s="431" t="str">
        <f t="shared" si="8"/>
        <v>-----------------------</v>
      </c>
      <c r="S71" s="414" t="str">
        <f t="shared" si="1"/>
        <v>-----------------------</v>
      </c>
      <c r="T71" s="373"/>
      <c r="U71" s="373"/>
      <c r="V71" s="373"/>
      <c r="W71" s="373"/>
      <c r="X71" s="373"/>
      <c r="Y71" s="398" t="str">
        <f t="shared" si="9"/>
        <v>D</v>
      </c>
      <c r="Z71" s="398">
        <f t="shared" si="13"/>
        <v>0</v>
      </c>
      <c r="AA71" s="398">
        <f t="shared" si="14"/>
        <v>0</v>
      </c>
      <c r="AB71" s="398">
        <f t="shared" si="15"/>
        <v>0</v>
      </c>
      <c r="AC71" s="398">
        <f t="shared" si="16"/>
        <v>0</v>
      </c>
      <c r="AD71" s="398">
        <f t="shared" si="17"/>
        <v>0</v>
      </c>
      <c r="AE71" s="398">
        <v>1</v>
      </c>
      <c r="AF71" s="433"/>
      <c r="AG71" s="433"/>
      <c r="AH71" s="416">
        <f t="shared" si="10"/>
        <v>0</v>
      </c>
      <c r="AI71" s="417">
        <f t="shared" si="11"/>
        <v>0</v>
      </c>
      <c r="AJ71" s="415"/>
      <c r="AK71" s="415">
        <f t="shared" si="12"/>
        <v>0</v>
      </c>
      <c r="AL71" s="434"/>
    </row>
    <row r="72" spans="3:38" ht="15" thickBot="1" x14ac:dyDescent="0.25">
      <c r="C72" s="382">
        <f t="shared" si="7"/>
        <v>54</v>
      </c>
      <c r="D72" s="430"/>
      <c r="E72" s="430"/>
      <c r="F72" s="430"/>
      <c r="G72" s="430"/>
      <c r="H72" s="227" t="s">
        <v>105</v>
      </c>
      <c r="I72" s="227"/>
      <c r="J72" s="431"/>
      <c r="K72" s="432"/>
      <c r="L72" s="230" t="s">
        <v>1011</v>
      </c>
      <c r="M72" s="431"/>
      <c r="N72" s="413" t="str">
        <f t="shared" si="0"/>
        <v>-----------------------</v>
      </c>
      <c r="O72" s="536"/>
      <c r="P72" s="537"/>
      <c r="Q72" s="412" t="s">
        <v>70</v>
      </c>
      <c r="R72" s="431" t="str">
        <f t="shared" si="8"/>
        <v>-----------------------</v>
      </c>
      <c r="S72" s="414" t="str">
        <f t="shared" si="1"/>
        <v>-----------------------</v>
      </c>
      <c r="T72" s="373"/>
      <c r="U72" s="373"/>
      <c r="V72" s="373"/>
      <c r="W72" s="373"/>
      <c r="X72" s="373"/>
      <c r="Y72" s="398" t="str">
        <f t="shared" si="9"/>
        <v>D</v>
      </c>
      <c r="Z72" s="398">
        <f t="shared" si="13"/>
        <v>0</v>
      </c>
      <c r="AA72" s="398">
        <f t="shared" si="14"/>
        <v>0</v>
      </c>
      <c r="AB72" s="398">
        <f t="shared" si="15"/>
        <v>0</v>
      </c>
      <c r="AC72" s="398">
        <f t="shared" si="16"/>
        <v>0</v>
      </c>
      <c r="AD72" s="398">
        <f t="shared" si="17"/>
        <v>0</v>
      </c>
      <c r="AE72" s="398">
        <v>1</v>
      </c>
      <c r="AF72" s="433"/>
      <c r="AG72" s="433"/>
      <c r="AH72" s="416">
        <f t="shared" si="10"/>
        <v>0</v>
      </c>
      <c r="AI72" s="417">
        <f t="shared" si="11"/>
        <v>0</v>
      </c>
      <c r="AJ72" s="415"/>
      <c r="AK72" s="415">
        <f t="shared" si="12"/>
        <v>0</v>
      </c>
      <c r="AL72" s="434"/>
    </row>
    <row r="73" spans="3:38" ht="15" thickBot="1" x14ac:dyDescent="0.25">
      <c r="C73" s="382">
        <f t="shared" si="7"/>
        <v>55</v>
      </c>
      <c r="D73" s="430"/>
      <c r="E73" s="430"/>
      <c r="F73" s="430"/>
      <c r="G73" s="430"/>
      <c r="H73" s="227" t="s">
        <v>105</v>
      </c>
      <c r="I73" s="227"/>
      <c r="J73" s="431"/>
      <c r="K73" s="432"/>
      <c r="L73" s="230" t="s">
        <v>1011</v>
      </c>
      <c r="M73" s="431"/>
      <c r="N73" s="413" t="str">
        <f t="shared" si="0"/>
        <v>-----------------------</v>
      </c>
      <c r="O73" s="536"/>
      <c r="P73" s="537"/>
      <c r="Q73" s="412" t="s">
        <v>70</v>
      </c>
      <c r="R73" s="431" t="str">
        <f t="shared" si="8"/>
        <v>-----------------------</v>
      </c>
      <c r="S73" s="414" t="str">
        <f t="shared" si="1"/>
        <v>-----------------------</v>
      </c>
      <c r="T73" s="373"/>
      <c r="U73" s="373"/>
      <c r="V73" s="373"/>
      <c r="W73" s="373"/>
      <c r="X73" s="373"/>
      <c r="Y73" s="398" t="str">
        <f t="shared" si="9"/>
        <v>D</v>
      </c>
      <c r="Z73" s="398">
        <f t="shared" si="13"/>
        <v>0</v>
      </c>
      <c r="AA73" s="398">
        <f t="shared" si="14"/>
        <v>0</v>
      </c>
      <c r="AB73" s="398">
        <f t="shared" si="15"/>
        <v>0</v>
      </c>
      <c r="AC73" s="398">
        <f t="shared" si="16"/>
        <v>0</v>
      </c>
      <c r="AD73" s="398">
        <f t="shared" si="17"/>
        <v>0</v>
      </c>
      <c r="AE73" s="398">
        <v>1</v>
      </c>
      <c r="AF73" s="433"/>
      <c r="AG73" s="433"/>
      <c r="AH73" s="416">
        <f t="shared" si="10"/>
        <v>0</v>
      </c>
      <c r="AI73" s="417">
        <f t="shared" si="11"/>
        <v>0</v>
      </c>
      <c r="AJ73" s="415"/>
      <c r="AK73" s="415">
        <f t="shared" si="12"/>
        <v>0</v>
      </c>
      <c r="AL73" s="434"/>
    </row>
    <row r="74" spans="3:38" ht="15" thickBot="1" x14ac:dyDescent="0.25">
      <c r="C74" s="382">
        <f t="shared" si="7"/>
        <v>56</v>
      </c>
      <c r="D74" s="430"/>
      <c r="E74" s="430"/>
      <c r="F74" s="430"/>
      <c r="G74" s="430"/>
      <c r="H74" s="227" t="s">
        <v>105</v>
      </c>
      <c r="I74" s="227"/>
      <c r="J74" s="431"/>
      <c r="K74" s="432"/>
      <c r="L74" s="230" t="s">
        <v>1011</v>
      </c>
      <c r="M74" s="431"/>
      <c r="N74" s="413" t="str">
        <f t="shared" si="0"/>
        <v>-----------------------</v>
      </c>
      <c r="O74" s="536"/>
      <c r="P74" s="537"/>
      <c r="Q74" s="412" t="s">
        <v>70</v>
      </c>
      <c r="R74" s="431" t="str">
        <f t="shared" si="8"/>
        <v>-----------------------</v>
      </c>
      <c r="S74" s="414" t="str">
        <f t="shared" si="1"/>
        <v>-----------------------</v>
      </c>
      <c r="T74" s="373"/>
      <c r="U74" s="373"/>
      <c r="V74" s="373"/>
      <c r="W74" s="373"/>
      <c r="X74" s="373"/>
      <c r="Y74" s="398" t="str">
        <f t="shared" si="9"/>
        <v>D</v>
      </c>
      <c r="Z74" s="398">
        <f t="shared" si="13"/>
        <v>0</v>
      </c>
      <c r="AA74" s="398">
        <f t="shared" si="14"/>
        <v>0</v>
      </c>
      <c r="AB74" s="398">
        <f t="shared" si="15"/>
        <v>0</v>
      </c>
      <c r="AC74" s="398">
        <f t="shared" si="16"/>
        <v>0</v>
      </c>
      <c r="AD74" s="398">
        <f t="shared" si="17"/>
        <v>0</v>
      </c>
      <c r="AE74" s="398">
        <v>1</v>
      </c>
      <c r="AF74" s="433"/>
      <c r="AG74" s="433"/>
      <c r="AH74" s="416">
        <f t="shared" si="10"/>
        <v>0</v>
      </c>
      <c r="AI74" s="417">
        <f t="shared" si="11"/>
        <v>0</v>
      </c>
      <c r="AJ74" s="415"/>
      <c r="AK74" s="415">
        <f t="shared" si="12"/>
        <v>0</v>
      </c>
      <c r="AL74" s="434"/>
    </row>
    <row r="75" spans="3:38" ht="15" thickBot="1" x14ac:dyDescent="0.25">
      <c r="C75" s="382">
        <f t="shared" si="7"/>
        <v>57</v>
      </c>
      <c r="D75" s="430"/>
      <c r="E75" s="430"/>
      <c r="F75" s="430"/>
      <c r="G75" s="430"/>
      <c r="H75" s="227" t="s">
        <v>105</v>
      </c>
      <c r="I75" s="227"/>
      <c r="J75" s="431"/>
      <c r="K75" s="432"/>
      <c r="L75" s="230" t="s">
        <v>1011</v>
      </c>
      <c r="M75" s="431"/>
      <c r="N75" s="413" t="str">
        <f t="shared" si="0"/>
        <v>-----------------------</v>
      </c>
      <c r="O75" s="536"/>
      <c r="P75" s="537"/>
      <c r="Q75" s="412" t="s">
        <v>70</v>
      </c>
      <c r="R75" s="431" t="str">
        <f t="shared" si="8"/>
        <v>-----------------------</v>
      </c>
      <c r="S75" s="414" t="str">
        <f t="shared" si="1"/>
        <v>-----------------------</v>
      </c>
      <c r="T75" s="373"/>
      <c r="U75" s="373"/>
      <c r="V75" s="373"/>
      <c r="W75" s="373"/>
      <c r="X75" s="373"/>
      <c r="Y75" s="398" t="str">
        <f t="shared" si="9"/>
        <v>D</v>
      </c>
      <c r="Z75" s="398">
        <f t="shared" si="13"/>
        <v>0</v>
      </c>
      <c r="AA75" s="398">
        <f t="shared" si="14"/>
        <v>0</v>
      </c>
      <c r="AB75" s="398">
        <f t="shared" si="15"/>
        <v>0</v>
      </c>
      <c r="AC75" s="398">
        <f t="shared" si="16"/>
        <v>0</v>
      </c>
      <c r="AD75" s="398">
        <f t="shared" si="17"/>
        <v>0</v>
      </c>
      <c r="AE75" s="398">
        <v>1</v>
      </c>
      <c r="AF75" s="433"/>
      <c r="AG75" s="433"/>
      <c r="AH75" s="416">
        <f t="shared" si="10"/>
        <v>0</v>
      </c>
      <c r="AI75" s="417">
        <f t="shared" si="11"/>
        <v>0</v>
      </c>
      <c r="AJ75" s="415"/>
      <c r="AK75" s="415">
        <f t="shared" si="12"/>
        <v>0</v>
      </c>
      <c r="AL75" s="434"/>
    </row>
    <row r="76" spans="3:38" ht="15" thickBot="1" x14ac:dyDescent="0.25">
      <c r="C76" s="382">
        <f t="shared" si="7"/>
        <v>58</v>
      </c>
      <c r="D76" s="430"/>
      <c r="E76" s="430"/>
      <c r="F76" s="430"/>
      <c r="G76" s="430"/>
      <c r="H76" s="227" t="s">
        <v>105</v>
      </c>
      <c r="I76" s="227"/>
      <c r="J76" s="431"/>
      <c r="K76" s="432"/>
      <c r="L76" s="230" t="s">
        <v>1011</v>
      </c>
      <c r="M76" s="431"/>
      <c r="N76" s="413" t="str">
        <f t="shared" si="0"/>
        <v>-----------------------</v>
      </c>
      <c r="O76" s="536"/>
      <c r="P76" s="537"/>
      <c r="Q76" s="412" t="s">
        <v>70</v>
      </c>
      <c r="R76" s="431" t="str">
        <f t="shared" si="8"/>
        <v>-----------------------</v>
      </c>
      <c r="S76" s="414" t="str">
        <f t="shared" si="1"/>
        <v>-----------------------</v>
      </c>
      <c r="T76" s="373"/>
      <c r="U76" s="373"/>
      <c r="V76" s="373"/>
      <c r="W76" s="373"/>
      <c r="X76" s="373"/>
      <c r="Y76" s="398" t="str">
        <f t="shared" si="9"/>
        <v>D</v>
      </c>
      <c r="Z76" s="398">
        <f t="shared" si="13"/>
        <v>0</v>
      </c>
      <c r="AA76" s="398">
        <f t="shared" si="14"/>
        <v>0</v>
      </c>
      <c r="AB76" s="398">
        <f t="shared" si="15"/>
        <v>0</v>
      </c>
      <c r="AC76" s="398">
        <f t="shared" si="16"/>
        <v>0</v>
      </c>
      <c r="AD76" s="398">
        <f t="shared" si="17"/>
        <v>0</v>
      </c>
      <c r="AE76" s="398">
        <v>1</v>
      </c>
      <c r="AF76" s="433"/>
      <c r="AG76" s="433"/>
      <c r="AH76" s="416">
        <f t="shared" si="10"/>
        <v>0</v>
      </c>
      <c r="AI76" s="417">
        <f t="shared" si="11"/>
        <v>0</v>
      </c>
      <c r="AJ76" s="415"/>
      <c r="AK76" s="415">
        <f t="shared" si="12"/>
        <v>0</v>
      </c>
      <c r="AL76" s="434"/>
    </row>
    <row r="77" spans="3:38" ht="15" thickBot="1" x14ac:dyDescent="0.25">
      <c r="C77" s="382">
        <f t="shared" si="7"/>
        <v>59</v>
      </c>
      <c r="D77" s="430"/>
      <c r="E77" s="430"/>
      <c r="F77" s="430"/>
      <c r="G77" s="430"/>
      <c r="H77" s="227" t="s">
        <v>105</v>
      </c>
      <c r="I77" s="227"/>
      <c r="J77" s="431"/>
      <c r="K77" s="432"/>
      <c r="L77" s="230" t="s">
        <v>1011</v>
      </c>
      <c r="M77" s="431"/>
      <c r="N77" s="413" t="str">
        <f t="shared" si="0"/>
        <v>-----------------------</v>
      </c>
      <c r="O77" s="536"/>
      <c r="P77" s="537"/>
      <c r="Q77" s="412" t="s">
        <v>70</v>
      </c>
      <c r="R77" s="431" t="str">
        <f t="shared" si="8"/>
        <v>-----------------------</v>
      </c>
      <c r="S77" s="414" t="str">
        <f t="shared" si="1"/>
        <v>-----------------------</v>
      </c>
      <c r="T77" s="373"/>
      <c r="U77" s="373"/>
      <c r="V77" s="373"/>
      <c r="W77" s="373"/>
      <c r="X77" s="373"/>
      <c r="Y77" s="398" t="str">
        <f t="shared" si="9"/>
        <v>D</v>
      </c>
      <c r="Z77" s="398">
        <f t="shared" si="13"/>
        <v>0</v>
      </c>
      <c r="AA77" s="398">
        <f t="shared" si="14"/>
        <v>0</v>
      </c>
      <c r="AB77" s="398">
        <f t="shared" si="15"/>
        <v>0</v>
      </c>
      <c r="AC77" s="398">
        <f t="shared" si="16"/>
        <v>0</v>
      </c>
      <c r="AD77" s="398">
        <f t="shared" si="17"/>
        <v>0</v>
      </c>
      <c r="AE77" s="398">
        <v>1</v>
      </c>
      <c r="AF77" s="433"/>
      <c r="AG77" s="433"/>
      <c r="AH77" s="416">
        <f t="shared" si="10"/>
        <v>0</v>
      </c>
      <c r="AI77" s="417">
        <f t="shared" si="11"/>
        <v>0</v>
      </c>
      <c r="AJ77" s="415"/>
      <c r="AK77" s="415">
        <f t="shared" si="12"/>
        <v>0</v>
      </c>
      <c r="AL77" s="434"/>
    </row>
    <row r="78" spans="3:38" ht="15" thickBot="1" x14ac:dyDescent="0.25">
      <c r="C78" s="382">
        <f t="shared" si="7"/>
        <v>60</v>
      </c>
      <c r="D78" s="430"/>
      <c r="E78" s="430"/>
      <c r="F78" s="430"/>
      <c r="G78" s="430"/>
      <c r="H78" s="227" t="s">
        <v>105</v>
      </c>
      <c r="I78" s="227"/>
      <c r="J78" s="431"/>
      <c r="K78" s="432"/>
      <c r="L78" s="230" t="s">
        <v>1011</v>
      </c>
      <c r="M78" s="431"/>
      <c r="N78" s="413" t="str">
        <f t="shared" si="0"/>
        <v>-----------------------</v>
      </c>
      <c r="O78" s="536"/>
      <c r="P78" s="537"/>
      <c r="Q78" s="412" t="s">
        <v>70</v>
      </c>
      <c r="R78" s="431" t="str">
        <f t="shared" si="8"/>
        <v>-----------------------</v>
      </c>
      <c r="S78" s="414" t="str">
        <f t="shared" si="1"/>
        <v>-----------------------</v>
      </c>
      <c r="T78" s="398"/>
      <c r="U78" s="373"/>
      <c r="V78" s="373"/>
      <c r="W78" s="373"/>
      <c r="X78" s="373"/>
      <c r="Y78" s="398" t="str">
        <f t="shared" si="9"/>
        <v>D</v>
      </c>
      <c r="Z78" s="398">
        <f t="shared" si="13"/>
        <v>0</v>
      </c>
      <c r="AA78" s="398">
        <f t="shared" si="14"/>
        <v>0</v>
      </c>
      <c r="AB78" s="398">
        <f t="shared" si="15"/>
        <v>0</v>
      </c>
      <c r="AC78" s="398">
        <f t="shared" si="16"/>
        <v>0</v>
      </c>
      <c r="AD78" s="398">
        <f t="shared" si="17"/>
        <v>0</v>
      </c>
      <c r="AE78" s="398">
        <v>1</v>
      </c>
      <c r="AF78" s="433"/>
      <c r="AG78" s="433"/>
      <c r="AH78" s="416">
        <f t="shared" si="10"/>
        <v>0</v>
      </c>
      <c r="AI78" s="417">
        <f t="shared" si="11"/>
        <v>0</v>
      </c>
      <c r="AJ78" s="415"/>
      <c r="AK78" s="415">
        <f t="shared" si="12"/>
        <v>0</v>
      </c>
      <c r="AL78" s="434"/>
    </row>
    <row r="79" spans="3:38" ht="15" thickBot="1" x14ac:dyDescent="0.25">
      <c r="C79" s="382">
        <f t="shared" si="7"/>
        <v>61</v>
      </c>
      <c r="D79" s="430"/>
      <c r="E79" s="430"/>
      <c r="F79" s="430"/>
      <c r="G79" s="430"/>
      <c r="H79" s="227" t="s">
        <v>105</v>
      </c>
      <c r="I79" s="227"/>
      <c r="J79" s="431"/>
      <c r="K79" s="432"/>
      <c r="L79" s="230" t="s">
        <v>1011</v>
      </c>
      <c r="M79" s="431"/>
      <c r="N79" s="413" t="str">
        <f t="shared" si="0"/>
        <v>-----------------------</v>
      </c>
      <c r="O79" s="536"/>
      <c r="P79" s="537"/>
      <c r="Q79" s="412" t="s">
        <v>70</v>
      </c>
      <c r="R79" s="431" t="str">
        <f t="shared" si="8"/>
        <v>-----------------------</v>
      </c>
      <c r="S79" s="414" t="str">
        <f t="shared" si="1"/>
        <v>-----------------------</v>
      </c>
      <c r="T79" s="398"/>
      <c r="U79" s="373"/>
      <c r="V79" s="373"/>
      <c r="W79" s="373"/>
      <c r="X79" s="373"/>
      <c r="Y79" s="398" t="str">
        <f t="shared" si="9"/>
        <v>D</v>
      </c>
      <c r="Z79" s="398">
        <f t="shared" si="13"/>
        <v>0</v>
      </c>
      <c r="AA79" s="398">
        <f t="shared" si="14"/>
        <v>0</v>
      </c>
      <c r="AB79" s="398">
        <f t="shared" si="15"/>
        <v>0</v>
      </c>
      <c r="AC79" s="398">
        <f t="shared" si="16"/>
        <v>0</v>
      </c>
      <c r="AD79" s="398">
        <f t="shared" si="17"/>
        <v>0</v>
      </c>
      <c r="AE79" s="398">
        <v>1</v>
      </c>
      <c r="AF79" s="433"/>
      <c r="AG79" s="433"/>
      <c r="AH79" s="416">
        <f t="shared" si="10"/>
        <v>0</v>
      </c>
      <c r="AI79" s="417">
        <f t="shared" si="11"/>
        <v>0</v>
      </c>
      <c r="AJ79" s="415"/>
      <c r="AK79" s="415">
        <f t="shared" si="12"/>
        <v>0</v>
      </c>
      <c r="AL79" s="434"/>
    </row>
    <row r="80" spans="3:38" ht="15" thickBot="1" x14ac:dyDescent="0.25">
      <c r="C80" s="382">
        <f t="shared" si="7"/>
        <v>62</v>
      </c>
      <c r="D80" s="430"/>
      <c r="E80" s="430"/>
      <c r="F80" s="430"/>
      <c r="G80" s="430"/>
      <c r="H80" s="227" t="s">
        <v>105</v>
      </c>
      <c r="I80" s="227"/>
      <c r="J80" s="431"/>
      <c r="K80" s="432"/>
      <c r="L80" s="230" t="s">
        <v>1011</v>
      </c>
      <c r="M80" s="431"/>
      <c r="N80" s="413" t="str">
        <f t="shared" si="0"/>
        <v>-----------------------</v>
      </c>
      <c r="O80" s="536"/>
      <c r="P80" s="537"/>
      <c r="Q80" s="412" t="s">
        <v>70</v>
      </c>
      <c r="R80" s="431" t="str">
        <f t="shared" si="8"/>
        <v>-----------------------</v>
      </c>
      <c r="S80" s="414" t="str">
        <f t="shared" si="1"/>
        <v>-----------------------</v>
      </c>
      <c r="T80" s="373"/>
      <c r="U80" s="373"/>
      <c r="V80" s="373"/>
      <c r="W80" s="373"/>
      <c r="X80" s="373"/>
      <c r="Y80" s="398" t="str">
        <f t="shared" si="9"/>
        <v>D</v>
      </c>
      <c r="Z80" s="398">
        <f t="shared" si="13"/>
        <v>0</v>
      </c>
      <c r="AA80" s="398">
        <f t="shared" si="14"/>
        <v>0</v>
      </c>
      <c r="AB80" s="398">
        <f t="shared" si="15"/>
        <v>0</v>
      </c>
      <c r="AC80" s="398">
        <f t="shared" si="16"/>
        <v>0</v>
      </c>
      <c r="AD80" s="398">
        <f t="shared" si="17"/>
        <v>0</v>
      </c>
      <c r="AE80" s="398">
        <v>1</v>
      </c>
      <c r="AF80" s="433"/>
      <c r="AG80" s="433"/>
      <c r="AH80" s="416">
        <f t="shared" si="10"/>
        <v>0</v>
      </c>
      <c r="AI80" s="417">
        <f t="shared" si="11"/>
        <v>0</v>
      </c>
      <c r="AJ80" s="415"/>
      <c r="AK80" s="415">
        <f t="shared" si="12"/>
        <v>0</v>
      </c>
      <c r="AL80" s="434"/>
    </row>
    <row r="81" spans="3:38" ht="15" thickBot="1" x14ac:dyDescent="0.25">
      <c r="C81" s="382">
        <f t="shared" si="7"/>
        <v>63</v>
      </c>
      <c r="D81" s="430"/>
      <c r="E81" s="430"/>
      <c r="F81" s="430"/>
      <c r="G81" s="430"/>
      <c r="H81" s="227" t="s">
        <v>105</v>
      </c>
      <c r="I81" s="227"/>
      <c r="J81" s="431"/>
      <c r="K81" s="432"/>
      <c r="L81" s="230" t="s">
        <v>1011</v>
      </c>
      <c r="M81" s="431"/>
      <c r="N81" s="413" t="str">
        <f t="shared" si="0"/>
        <v>-----------------------</v>
      </c>
      <c r="O81" s="536"/>
      <c r="P81" s="537"/>
      <c r="Q81" s="412" t="s">
        <v>70</v>
      </c>
      <c r="R81" s="431" t="str">
        <f t="shared" si="8"/>
        <v>-----------------------</v>
      </c>
      <c r="S81" s="414" t="str">
        <f t="shared" si="1"/>
        <v>-----------------------</v>
      </c>
      <c r="T81" s="373"/>
      <c r="U81" s="373"/>
      <c r="V81" s="373"/>
      <c r="W81" s="373"/>
      <c r="X81" s="373"/>
      <c r="Y81" s="398" t="str">
        <f t="shared" si="9"/>
        <v>D</v>
      </c>
      <c r="Z81" s="398">
        <f t="shared" si="13"/>
        <v>0</v>
      </c>
      <c r="AA81" s="398">
        <f t="shared" si="14"/>
        <v>0</v>
      </c>
      <c r="AB81" s="398">
        <f t="shared" si="15"/>
        <v>0</v>
      </c>
      <c r="AC81" s="398">
        <f t="shared" si="16"/>
        <v>0</v>
      </c>
      <c r="AD81" s="398">
        <f t="shared" si="17"/>
        <v>0</v>
      </c>
      <c r="AE81" s="398">
        <v>1</v>
      </c>
      <c r="AF81" s="433"/>
      <c r="AG81" s="433"/>
      <c r="AH81" s="416">
        <f t="shared" si="10"/>
        <v>0</v>
      </c>
      <c r="AI81" s="417">
        <f t="shared" si="11"/>
        <v>0</v>
      </c>
      <c r="AJ81" s="415"/>
      <c r="AK81" s="415">
        <f t="shared" si="12"/>
        <v>0</v>
      </c>
      <c r="AL81" s="434"/>
    </row>
    <row r="82" spans="3:38" ht="15" thickBot="1" x14ac:dyDescent="0.25">
      <c r="C82" s="382">
        <f t="shared" si="7"/>
        <v>64</v>
      </c>
      <c r="D82" s="430"/>
      <c r="E82" s="430"/>
      <c r="F82" s="430"/>
      <c r="G82" s="430"/>
      <c r="H82" s="227" t="s">
        <v>105</v>
      </c>
      <c r="I82" s="227"/>
      <c r="J82" s="431"/>
      <c r="K82" s="432"/>
      <c r="L82" s="230" t="s">
        <v>1011</v>
      </c>
      <c r="M82" s="431"/>
      <c r="N82" s="413" t="str">
        <f t="shared" si="0"/>
        <v>-----------------------</v>
      </c>
      <c r="O82" s="536"/>
      <c r="P82" s="537"/>
      <c r="Q82" s="412" t="s">
        <v>70</v>
      </c>
      <c r="R82" s="431" t="str">
        <f t="shared" si="8"/>
        <v>-----------------------</v>
      </c>
      <c r="S82" s="414" t="str">
        <f t="shared" si="1"/>
        <v>-----------------------</v>
      </c>
      <c r="T82" s="373"/>
      <c r="U82" s="373"/>
      <c r="V82" s="373"/>
      <c r="W82" s="373"/>
      <c r="X82" s="373"/>
      <c r="Y82" s="398" t="str">
        <f t="shared" si="9"/>
        <v>D</v>
      </c>
      <c r="Z82" s="398">
        <f t="shared" si="13"/>
        <v>0</v>
      </c>
      <c r="AA82" s="398">
        <f t="shared" si="14"/>
        <v>0</v>
      </c>
      <c r="AB82" s="398">
        <f t="shared" si="15"/>
        <v>0</v>
      </c>
      <c r="AC82" s="398">
        <f t="shared" si="16"/>
        <v>0</v>
      </c>
      <c r="AD82" s="398">
        <f t="shared" si="17"/>
        <v>0</v>
      </c>
      <c r="AE82" s="398">
        <v>1</v>
      </c>
      <c r="AF82" s="433"/>
      <c r="AG82" s="433"/>
      <c r="AH82" s="416">
        <f t="shared" si="10"/>
        <v>0</v>
      </c>
      <c r="AI82" s="417">
        <f t="shared" si="11"/>
        <v>0</v>
      </c>
      <c r="AJ82" s="415"/>
      <c r="AK82" s="415">
        <f t="shared" si="12"/>
        <v>0</v>
      </c>
      <c r="AL82" s="434"/>
    </row>
    <row r="83" spans="3:38" ht="15" thickBot="1" x14ac:dyDescent="0.25">
      <c r="C83" s="382">
        <f t="shared" si="7"/>
        <v>65</v>
      </c>
      <c r="D83" s="430"/>
      <c r="E83" s="430"/>
      <c r="F83" s="430"/>
      <c r="G83" s="430"/>
      <c r="H83" s="227" t="s">
        <v>105</v>
      </c>
      <c r="I83" s="227"/>
      <c r="J83" s="431"/>
      <c r="K83" s="432"/>
      <c r="L83" s="230" t="s">
        <v>1011</v>
      </c>
      <c r="M83" s="431"/>
      <c r="N83" s="413" t="str">
        <f t="shared" si="0"/>
        <v>-----------------------</v>
      </c>
      <c r="O83" s="536"/>
      <c r="P83" s="537"/>
      <c r="Q83" s="412" t="s">
        <v>70</v>
      </c>
      <c r="R83" s="431" t="str">
        <f t="shared" si="8"/>
        <v>-----------------------</v>
      </c>
      <c r="S83" s="414" t="str">
        <f t="shared" si="1"/>
        <v>-----------------------</v>
      </c>
      <c r="T83" s="373"/>
      <c r="U83" s="373"/>
      <c r="V83" s="373"/>
      <c r="W83" s="373"/>
      <c r="X83" s="373"/>
      <c r="Y83" s="398" t="str">
        <f t="shared" si="9"/>
        <v>D</v>
      </c>
      <c r="Z83" s="398">
        <f t="shared" ref="Z83:Z117" si="18">IF(AG83="",H$10,AG83)</f>
        <v>0</v>
      </c>
      <c r="AA83" s="398">
        <f t="shared" ref="AA83:AA117" si="19">IF(AH83="",H$7,AH83)</f>
        <v>0</v>
      </c>
      <c r="AB83" s="398">
        <f t="shared" ref="AB83:AB117" si="20">IF(AI83="",H$9,AI83)</f>
        <v>0</v>
      </c>
      <c r="AC83" s="398">
        <f t="shared" ref="AC83:AC117" si="21">IF(AJ83="",I$9,AJ83)</f>
        <v>0</v>
      </c>
      <c r="AD83" s="398">
        <f t="shared" ref="AD83:AD117" si="22">IF(AL83="",H$11,AL83)</f>
        <v>0</v>
      </c>
      <c r="AE83" s="398">
        <v>1</v>
      </c>
      <c r="AF83" s="433"/>
      <c r="AG83" s="433"/>
      <c r="AH83" s="416">
        <f t="shared" si="10"/>
        <v>0</v>
      </c>
      <c r="AI83" s="417">
        <f t="shared" si="11"/>
        <v>0</v>
      </c>
      <c r="AJ83" s="415"/>
      <c r="AK83" s="415">
        <f t="shared" si="12"/>
        <v>0</v>
      </c>
      <c r="AL83" s="434"/>
    </row>
    <row r="84" spans="3:38" ht="15" thickBot="1" x14ac:dyDescent="0.25">
      <c r="C84" s="382">
        <f t="shared" ref="C84:C117" si="23">ROW()-18</f>
        <v>66</v>
      </c>
      <c r="D84" s="430"/>
      <c r="E84" s="430"/>
      <c r="F84" s="430"/>
      <c r="G84" s="430"/>
      <c r="H84" s="227" t="s">
        <v>105</v>
      </c>
      <c r="I84" s="227"/>
      <c r="J84" s="431"/>
      <c r="K84" s="432"/>
      <c r="L84" s="230" t="s">
        <v>1011</v>
      </c>
      <c r="M84" s="431"/>
      <c r="N84" s="413" t="str">
        <f t="shared" ref="N84:N117" si="24">L84</f>
        <v>-----------------------</v>
      </c>
      <c r="O84" s="536"/>
      <c r="P84" s="537"/>
      <c r="Q84" s="412" t="s">
        <v>70</v>
      </c>
      <c r="R84" s="431" t="str">
        <f t="shared" ref="R84:R117" si="25">N84</f>
        <v>-----------------------</v>
      </c>
      <c r="S84" s="414" t="str">
        <f t="shared" ref="S84:S117" si="26">N84</f>
        <v>-----------------------</v>
      </c>
      <c r="T84" s="373"/>
      <c r="U84" s="373"/>
      <c r="V84" s="373"/>
      <c r="W84" s="373"/>
      <c r="X84" s="373"/>
      <c r="Y84" s="398" t="str">
        <f t="shared" ref="Y84:Y117" si="27">IF(AF84="","D",AF84)</f>
        <v>D</v>
      </c>
      <c r="Z84" s="398">
        <f t="shared" si="18"/>
        <v>0</v>
      </c>
      <c r="AA84" s="398">
        <f t="shared" si="19"/>
        <v>0</v>
      </c>
      <c r="AB84" s="398">
        <f t="shared" si="20"/>
        <v>0</v>
      </c>
      <c r="AC84" s="398">
        <f t="shared" si="21"/>
        <v>0</v>
      </c>
      <c r="AD84" s="398">
        <f t="shared" si="22"/>
        <v>0</v>
      </c>
      <c r="AE84" s="398">
        <v>1</v>
      </c>
      <c r="AF84" s="433"/>
      <c r="AG84" s="433"/>
      <c r="AH84" s="416">
        <f t="shared" ref="AH84:AH117" si="28">$H$7</f>
        <v>0</v>
      </c>
      <c r="AI84" s="417">
        <f t="shared" ref="AI84:AI117" si="29">$H$9</f>
        <v>0</v>
      </c>
      <c r="AJ84" s="415"/>
      <c r="AK84" s="415">
        <f t="shared" ref="AK84:AK117" si="30">$H$11</f>
        <v>0</v>
      </c>
      <c r="AL84" s="434"/>
    </row>
    <row r="85" spans="3:38" ht="15" thickBot="1" x14ac:dyDescent="0.25">
      <c r="C85" s="382">
        <f t="shared" si="23"/>
        <v>67</v>
      </c>
      <c r="D85" s="430"/>
      <c r="E85" s="430"/>
      <c r="F85" s="430"/>
      <c r="G85" s="430"/>
      <c r="H85" s="227" t="s">
        <v>105</v>
      </c>
      <c r="I85" s="227"/>
      <c r="J85" s="431"/>
      <c r="K85" s="432"/>
      <c r="L85" s="230" t="s">
        <v>1011</v>
      </c>
      <c r="M85" s="431"/>
      <c r="N85" s="413" t="str">
        <f t="shared" si="24"/>
        <v>-----------------------</v>
      </c>
      <c r="O85" s="536"/>
      <c r="P85" s="537"/>
      <c r="Q85" s="412" t="s">
        <v>70</v>
      </c>
      <c r="R85" s="431" t="str">
        <f t="shared" si="25"/>
        <v>-----------------------</v>
      </c>
      <c r="S85" s="414" t="str">
        <f t="shared" si="26"/>
        <v>-----------------------</v>
      </c>
      <c r="T85" s="373"/>
      <c r="U85" s="373"/>
      <c r="V85" s="373"/>
      <c r="W85" s="373"/>
      <c r="X85" s="373"/>
      <c r="Y85" s="398" t="str">
        <f t="shared" si="27"/>
        <v>D</v>
      </c>
      <c r="Z85" s="398">
        <f t="shared" si="18"/>
        <v>0</v>
      </c>
      <c r="AA85" s="398">
        <f t="shared" si="19"/>
        <v>0</v>
      </c>
      <c r="AB85" s="398">
        <f t="shared" si="20"/>
        <v>0</v>
      </c>
      <c r="AC85" s="398">
        <f t="shared" si="21"/>
        <v>0</v>
      </c>
      <c r="AD85" s="398">
        <f t="shared" si="22"/>
        <v>0</v>
      </c>
      <c r="AE85" s="398">
        <v>1</v>
      </c>
      <c r="AF85" s="433"/>
      <c r="AG85" s="433"/>
      <c r="AH85" s="416">
        <f t="shared" si="28"/>
        <v>0</v>
      </c>
      <c r="AI85" s="417">
        <f t="shared" si="29"/>
        <v>0</v>
      </c>
      <c r="AJ85" s="415"/>
      <c r="AK85" s="415">
        <f t="shared" si="30"/>
        <v>0</v>
      </c>
      <c r="AL85" s="434"/>
    </row>
    <row r="86" spans="3:38" ht="15" thickBot="1" x14ac:dyDescent="0.25">
      <c r="C86" s="382">
        <f t="shared" si="23"/>
        <v>68</v>
      </c>
      <c r="D86" s="430"/>
      <c r="E86" s="430"/>
      <c r="F86" s="430"/>
      <c r="G86" s="430"/>
      <c r="H86" s="227" t="s">
        <v>105</v>
      </c>
      <c r="I86" s="227"/>
      <c r="J86" s="431"/>
      <c r="K86" s="432"/>
      <c r="L86" s="230" t="s">
        <v>1011</v>
      </c>
      <c r="M86" s="431"/>
      <c r="N86" s="413" t="str">
        <f t="shared" si="24"/>
        <v>-----------------------</v>
      </c>
      <c r="O86" s="536"/>
      <c r="P86" s="537"/>
      <c r="Q86" s="412" t="s">
        <v>70</v>
      </c>
      <c r="R86" s="431" t="str">
        <f t="shared" si="25"/>
        <v>-----------------------</v>
      </c>
      <c r="S86" s="414" t="str">
        <f t="shared" si="26"/>
        <v>-----------------------</v>
      </c>
      <c r="T86" s="373"/>
      <c r="U86" s="373"/>
      <c r="V86" s="373"/>
      <c r="W86" s="373"/>
      <c r="X86" s="373"/>
      <c r="Y86" s="398" t="str">
        <f t="shared" si="27"/>
        <v>D</v>
      </c>
      <c r="Z86" s="398">
        <f t="shared" si="18"/>
        <v>0</v>
      </c>
      <c r="AA86" s="398">
        <f t="shared" si="19"/>
        <v>0</v>
      </c>
      <c r="AB86" s="398">
        <f t="shared" si="20"/>
        <v>0</v>
      </c>
      <c r="AC86" s="398">
        <f t="shared" si="21"/>
        <v>0</v>
      </c>
      <c r="AD86" s="398">
        <f t="shared" si="22"/>
        <v>0</v>
      </c>
      <c r="AE86" s="398">
        <v>1</v>
      </c>
      <c r="AF86" s="433"/>
      <c r="AG86" s="433"/>
      <c r="AH86" s="416">
        <f t="shared" si="28"/>
        <v>0</v>
      </c>
      <c r="AI86" s="417">
        <f t="shared" si="29"/>
        <v>0</v>
      </c>
      <c r="AJ86" s="415"/>
      <c r="AK86" s="415">
        <f t="shared" si="30"/>
        <v>0</v>
      </c>
      <c r="AL86" s="434"/>
    </row>
    <row r="87" spans="3:38" ht="15" thickBot="1" x14ac:dyDescent="0.25">
      <c r="C87" s="382">
        <f t="shared" si="23"/>
        <v>69</v>
      </c>
      <c r="D87" s="430"/>
      <c r="E87" s="430"/>
      <c r="F87" s="430"/>
      <c r="G87" s="430"/>
      <c r="H87" s="227" t="s">
        <v>105</v>
      </c>
      <c r="I87" s="227"/>
      <c r="J87" s="431"/>
      <c r="K87" s="432"/>
      <c r="L87" s="230" t="s">
        <v>1011</v>
      </c>
      <c r="M87" s="431"/>
      <c r="N87" s="413" t="str">
        <f t="shared" si="24"/>
        <v>-----------------------</v>
      </c>
      <c r="O87" s="536"/>
      <c r="P87" s="537"/>
      <c r="Q87" s="412" t="s">
        <v>70</v>
      </c>
      <c r="R87" s="431" t="str">
        <f t="shared" si="25"/>
        <v>-----------------------</v>
      </c>
      <c r="S87" s="414" t="str">
        <f t="shared" si="26"/>
        <v>-----------------------</v>
      </c>
      <c r="T87" s="373"/>
      <c r="U87" s="373"/>
      <c r="V87" s="373"/>
      <c r="W87" s="373"/>
      <c r="X87" s="373"/>
      <c r="Y87" s="398" t="str">
        <f t="shared" si="27"/>
        <v>D</v>
      </c>
      <c r="Z87" s="398">
        <f t="shared" si="18"/>
        <v>0</v>
      </c>
      <c r="AA87" s="398">
        <f t="shared" si="19"/>
        <v>0</v>
      </c>
      <c r="AB87" s="398">
        <f t="shared" si="20"/>
        <v>0</v>
      </c>
      <c r="AC87" s="398">
        <f t="shared" si="21"/>
        <v>0</v>
      </c>
      <c r="AD87" s="398">
        <f t="shared" si="22"/>
        <v>0</v>
      </c>
      <c r="AE87" s="398">
        <v>1</v>
      </c>
      <c r="AF87" s="433"/>
      <c r="AG87" s="433"/>
      <c r="AH87" s="416">
        <f t="shared" si="28"/>
        <v>0</v>
      </c>
      <c r="AI87" s="417">
        <f t="shared" si="29"/>
        <v>0</v>
      </c>
      <c r="AJ87" s="415"/>
      <c r="AK87" s="415">
        <f t="shared" si="30"/>
        <v>0</v>
      </c>
      <c r="AL87" s="434"/>
    </row>
    <row r="88" spans="3:38" ht="15" thickBot="1" x14ac:dyDescent="0.25">
      <c r="C88" s="382">
        <f t="shared" si="23"/>
        <v>70</v>
      </c>
      <c r="D88" s="430"/>
      <c r="E88" s="430"/>
      <c r="F88" s="430"/>
      <c r="G88" s="430"/>
      <c r="H88" s="227" t="s">
        <v>105</v>
      </c>
      <c r="I88" s="227"/>
      <c r="J88" s="431"/>
      <c r="K88" s="432"/>
      <c r="L88" s="230" t="s">
        <v>1011</v>
      </c>
      <c r="M88" s="431"/>
      <c r="N88" s="413" t="str">
        <f t="shared" si="24"/>
        <v>-----------------------</v>
      </c>
      <c r="O88" s="536"/>
      <c r="P88" s="537"/>
      <c r="Q88" s="412" t="s">
        <v>70</v>
      </c>
      <c r="R88" s="431" t="str">
        <f t="shared" si="25"/>
        <v>-----------------------</v>
      </c>
      <c r="S88" s="414" t="str">
        <f t="shared" si="26"/>
        <v>-----------------------</v>
      </c>
      <c r="T88" s="398"/>
      <c r="U88" s="373"/>
      <c r="V88" s="373"/>
      <c r="W88" s="373"/>
      <c r="X88" s="373"/>
      <c r="Y88" s="398" t="str">
        <f t="shared" si="27"/>
        <v>D</v>
      </c>
      <c r="Z88" s="398">
        <f t="shared" si="18"/>
        <v>0</v>
      </c>
      <c r="AA88" s="398">
        <f t="shared" si="19"/>
        <v>0</v>
      </c>
      <c r="AB88" s="398">
        <f t="shared" si="20"/>
        <v>0</v>
      </c>
      <c r="AC88" s="398">
        <f t="shared" si="21"/>
        <v>0</v>
      </c>
      <c r="AD88" s="398">
        <f t="shared" si="22"/>
        <v>0</v>
      </c>
      <c r="AE88" s="398">
        <v>1</v>
      </c>
      <c r="AF88" s="433"/>
      <c r="AG88" s="433"/>
      <c r="AH88" s="416">
        <f t="shared" si="28"/>
        <v>0</v>
      </c>
      <c r="AI88" s="417">
        <f t="shared" si="29"/>
        <v>0</v>
      </c>
      <c r="AJ88" s="415"/>
      <c r="AK88" s="415">
        <f t="shared" si="30"/>
        <v>0</v>
      </c>
      <c r="AL88" s="434"/>
    </row>
    <row r="89" spans="3:38" ht="15" thickBot="1" x14ac:dyDescent="0.25">
      <c r="C89" s="382">
        <f t="shared" si="23"/>
        <v>71</v>
      </c>
      <c r="D89" s="430"/>
      <c r="E89" s="430"/>
      <c r="F89" s="430"/>
      <c r="G89" s="430"/>
      <c r="H89" s="227" t="s">
        <v>105</v>
      </c>
      <c r="I89" s="227"/>
      <c r="J89" s="431"/>
      <c r="K89" s="432"/>
      <c r="L89" s="230" t="s">
        <v>1011</v>
      </c>
      <c r="M89" s="431"/>
      <c r="N89" s="413" t="str">
        <f t="shared" si="24"/>
        <v>-----------------------</v>
      </c>
      <c r="O89" s="536"/>
      <c r="P89" s="537"/>
      <c r="Q89" s="412" t="s">
        <v>70</v>
      </c>
      <c r="R89" s="431" t="str">
        <f t="shared" si="25"/>
        <v>-----------------------</v>
      </c>
      <c r="S89" s="414" t="str">
        <f t="shared" si="26"/>
        <v>-----------------------</v>
      </c>
      <c r="T89" s="398"/>
      <c r="U89" s="373"/>
      <c r="V89" s="373"/>
      <c r="W89" s="373"/>
      <c r="X89" s="373"/>
      <c r="Y89" s="398" t="str">
        <f t="shared" si="27"/>
        <v>D</v>
      </c>
      <c r="Z89" s="398">
        <f t="shared" si="18"/>
        <v>0</v>
      </c>
      <c r="AA89" s="398">
        <f t="shared" si="19"/>
        <v>0</v>
      </c>
      <c r="AB89" s="398">
        <f t="shared" si="20"/>
        <v>0</v>
      </c>
      <c r="AC89" s="398">
        <f t="shared" si="21"/>
        <v>0</v>
      </c>
      <c r="AD89" s="398">
        <f t="shared" si="22"/>
        <v>0</v>
      </c>
      <c r="AE89" s="398">
        <v>1</v>
      </c>
      <c r="AF89" s="433"/>
      <c r="AG89" s="433"/>
      <c r="AH89" s="416">
        <f t="shared" si="28"/>
        <v>0</v>
      </c>
      <c r="AI89" s="417">
        <f t="shared" si="29"/>
        <v>0</v>
      </c>
      <c r="AJ89" s="415"/>
      <c r="AK89" s="415">
        <f t="shared" si="30"/>
        <v>0</v>
      </c>
      <c r="AL89" s="434"/>
    </row>
    <row r="90" spans="3:38" ht="15" thickBot="1" x14ac:dyDescent="0.25">
      <c r="C90" s="382">
        <f t="shared" si="23"/>
        <v>72</v>
      </c>
      <c r="D90" s="430"/>
      <c r="E90" s="430"/>
      <c r="F90" s="430"/>
      <c r="G90" s="430"/>
      <c r="H90" s="227" t="s">
        <v>105</v>
      </c>
      <c r="I90" s="227"/>
      <c r="J90" s="431"/>
      <c r="K90" s="432"/>
      <c r="L90" s="230" t="s">
        <v>1011</v>
      </c>
      <c r="M90" s="431"/>
      <c r="N90" s="413" t="str">
        <f t="shared" si="24"/>
        <v>-----------------------</v>
      </c>
      <c r="O90" s="536"/>
      <c r="P90" s="537"/>
      <c r="Q90" s="412" t="s">
        <v>70</v>
      </c>
      <c r="R90" s="431" t="str">
        <f t="shared" si="25"/>
        <v>-----------------------</v>
      </c>
      <c r="S90" s="414" t="str">
        <f t="shared" si="26"/>
        <v>-----------------------</v>
      </c>
      <c r="T90" s="373"/>
      <c r="U90" s="373"/>
      <c r="V90" s="373"/>
      <c r="W90" s="373"/>
      <c r="X90" s="373"/>
      <c r="Y90" s="398" t="str">
        <f t="shared" si="27"/>
        <v>D</v>
      </c>
      <c r="Z90" s="398">
        <f t="shared" si="18"/>
        <v>0</v>
      </c>
      <c r="AA90" s="398">
        <f t="shared" si="19"/>
        <v>0</v>
      </c>
      <c r="AB90" s="398">
        <f t="shared" si="20"/>
        <v>0</v>
      </c>
      <c r="AC90" s="398">
        <f t="shared" si="21"/>
        <v>0</v>
      </c>
      <c r="AD90" s="398">
        <f t="shared" si="22"/>
        <v>0</v>
      </c>
      <c r="AE90" s="398">
        <v>1</v>
      </c>
      <c r="AF90" s="433"/>
      <c r="AG90" s="433"/>
      <c r="AH90" s="416">
        <f t="shared" si="28"/>
        <v>0</v>
      </c>
      <c r="AI90" s="417">
        <f t="shared" si="29"/>
        <v>0</v>
      </c>
      <c r="AJ90" s="415"/>
      <c r="AK90" s="415">
        <f t="shared" si="30"/>
        <v>0</v>
      </c>
      <c r="AL90" s="434"/>
    </row>
    <row r="91" spans="3:38" ht="15" thickBot="1" x14ac:dyDescent="0.25">
      <c r="C91" s="382">
        <f t="shared" si="23"/>
        <v>73</v>
      </c>
      <c r="D91" s="430"/>
      <c r="E91" s="430"/>
      <c r="F91" s="430"/>
      <c r="G91" s="430"/>
      <c r="H91" s="227" t="s">
        <v>105</v>
      </c>
      <c r="I91" s="227"/>
      <c r="J91" s="431"/>
      <c r="K91" s="432"/>
      <c r="L91" s="230" t="s">
        <v>1011</v>
      </c>
      <c r="M91" s="431"/>
      <c r="N91" s="413" t="str">
        <f t="shared" si="24"/>
        <v>-----------------------</v>
      </c>
      <c r="O91" s="536"/>
      <c r="P91" s="537"/>
      <c r="Q91" s="412" t="s">
        <v>70</v>
      </c>
      <c r="R91" s="431" t="str">
        <f t="shared" si="25"/>
        <v>-----------------------</v>
      </c>
      <c r="S91" s="414" t="str">
        <f t="shared" si="26"/>
        <v>-----------------------</v>
      </c>
      <c r="T91" s="373"/>
      <c r="U91" s="373"/>
      <c r="V91" s="373"/>
      <c r="W91" s="373"/>
      <c r="X91" s="373"/>
      <c r="Y91" s="398" t="str">
        <f t="shared" si="27"/>
        <v>D</v>
      </c>
      <c r="Z91" s="398">
        <f t="shared" si="18"/>
        <v>0</v>
      </c>
      <c r="AA91" s="398">
        <f t="shared" si="19"/>
        <v>0</v>
      </c>
      <c r="AB91" s="398">
        <f t="shared" si="20"/>
        <v>0</v>
      </c>
      <c r="AC91" s="398">
        <f t="shared" si="21"/>
        <v>0</v>
      </c>
      <c r="AD91" s="398">
        <f t="shared" si="22"/>
        <v>0</v>
      </c>
      <c r="AE91" s="398">
        <v>1</v>
      </c>
      <c r="AF91" s="433"/>
      <c r="AG91" s="433"/>
      <c r="AH91" s="416">
        <f t="shared" si="28"/>
        <v>0</v>
      </c>
      <c r="AI91" s="417">
        <f t="shared" si="29"/>
        <v>0</v>
      </c>
      <c r="AJ91" s="415"/>
      <c r="AK91" s="415">
        <f t="shared" si="30"/>
        <v>0</v>
      </c>
      <c r="AL91" s="434"/>
    </row>
    <row r="92" spans="3:38" ht="15" thickBot="1" x14ac:dyDescent="0.25">
      <c r="C92" s="382">
        <f t="shared" si="23"/>
        <v>74</v>
      </c>
      <c r="D92" s="430"/>
      <c r="E92" s="430"/>
      <c r="F92" s="430"/>
      <c r="G92" s="430"/>
      <c r="H92" s="227" t="s">
        <v>105</v>
      </c>
      <c r="I92" s="227"/>
      <c r="J92" s="431"/>
      <c r="K92" s="432"/>
      <c r="L92" s="230" t="s">
        <v>1011</v>
      </c>
      <c r="M92" s="431"/>
      <c r="N92" s="413" t="str">
        <f t="shared" si="24"/>
        <v>-----------------------</v>
      </c>
      <c r="O92" s="536"/>
      <c r="P92" s="537"/>
      <c r="Q92" s="412" t="s">
        <v>70</v>
      </c>
      <c r="R92" s="431" t="str">
        <f t="shared" si="25"/>
        <v>-----------------------</v>
      </c>
      <c r="S92" s="414" t="str">
        <f t="shared" si="26"/>
        <v>-----------------------</v>
      </c>
      <c r="T92" s="373"/>
      <c r="U92" s="373"/>
      <c r="V92" s="373"/>
      <c r="W92" s="373"/>
      <c r="X92" s="373"/>
      <c r="Y92" s="398" t="str">
        <f t="shared" si="27"/>
        <v>D</v>
      </c>
      <c r="Z92" s="398">
        <f t="shared" si="18"/>
        <v>0</v>
      </c>
      <c r="AA92" s="398">
        <f t="shared" si="19"/>
        <v>0</v>
      </c>
      <c r="AB92" s="398">
        <f t="shared" si="20"/>
        <v>0</v>
      </c>
      <c r="AC92" s="398">
        <f t="shared" si="21"/>
        <v>0</v>
      </c>
      <c r="AD92" s="398">
        <f t="shared" si="22"/>
        <v>0</v>
      </c>
      <c r="AE92" s="398">
        <v>1</v>
      </c>
      <c r="AF92" s="433"/>
      <c r="AG92" s="433"/>
      <c r="AH92" s="416">
        <f t="shared" si="28"/>
        <v>0</v>
      </c>
      <c r="AI92" s="417">
        <f t="shared" si="29"/>
        <v>0</v>
      </c>
      <c r="AJ92" s="415"/>
      <c r="AK92" s="415">
        <f t="shared" si="30"/>
        <v>0</v>
      </c>
      <c r="AL92" s="434"/>
    </row>
    <row r="93" spans="3:38" ht="15" thickBot="1" x14ac:dyDescent="0.25">
      <c r="C93" s="382">
        <f t="shared" si="23"/>
        <v>75</v>
      </c>
      <c r="D93" s="430"/>
      <c r="E93" s="430"/>
      <c r="F93" s="430"/>
      <c r="G93" s="430"/>
      <c r="H93" s="227" t="s">
        <v>105</v>
      </c>
      <c r="I93" s="227"/>
      <c r="J93" s="431"/>
      <c r="K93" s="432"/>
      <c r="L93" s="230" t="s">
        <v>1011</v>
      </c>
      <c r="M93" s="431"/>
      <c r="N93" s="413" t="str">
        <f t="shared" si="24"/>
        <v>-----------------------</v>
      </c>
      <c r="O93" s="536"/>
      <c r="P93" s="537"/>
      <c r="Q93" s="412" t="s">
        <v>70</v>
      </c>
      <c r="R93" s="431" t="str">
        <f t="shared" si="25"/>
        <v>-----------------------</v>
      </c>
      <c r="S93" s="414" t="str">
        <f t="shared" si="26"/>
        <v>-----------------------</v>
      </c>
      <c r="T93" s="373"/>
      <c r="U93" s="373"/>
      <c r="V93" s="373"/>
      <c r="W93" s="373"/>
      <c r="X93" s="373"/>
      <c r="Y93" s="398" t="str">
        <f t="shared" si="27"/>
        <v>D</v>
      </c>
      <c r="Z93" s="398">
        <f t="shared" si="18"/>
        <v>0</v>
      </c>
      <c r="AA93" s="398">
        <f t="shared" si="19"/>
        <v>0</v>
      </c>
      <c r="AB93" s="398">
        <f t="shared" si="20"/>
        <v>0</v>
      </c>
      <c r="AC93" s="398">
        <f t="shared" si="21"/>
        <v>0</v>
      </c>
      <c r="AD93" s="398">
        <f t="shared" si="22"/>
        <v>0</v>
      </c>
      <c r="AE93" s="398">
        <v>1</v>
      </c>
      <c r="AF93" s="433"/>
      <c r="AG93" s="433"/>
      <c r="AH93" s="416">
        <f t="shared" si="28"/>
        <v>0</v>
      </c>
      <c r="AI93" s="417">
        <f t="shared" si="29"/>
        <v>0</v>
      </c>
      <c r="AJ93" s="415"/>
      <c r="AK93" s="415">
        <f t="shared" si="30"/>
        <v>0</v>
      </c>
      <c r="AL93" s="434"/>
    </row>
    <row r="94" spans="3:38" ht="15" thickBot="1" x14ac:dyDescent="0.25">
      <c r="C94" s="382">
        <f t="shared" si="23"/>
        <v>76</v>
      </c>
      <c r="D94" s="430"/>
      <c r="E94" s="430"/>
      <c r="F94" s="430"/>
      <c r="G94" s="430"/>
      <c r="H94" s="227" t="s">
        <v>105</v>
      </c>
      <c r="I94" s="227"/>
      <c r="J94" s="431"/>
      <c r="K94" s="432"/>
      <c r="L94" s="230" t="s">
        <v>1011</v>
      </c>
      <c r="M94" s="431"/>
      <c r="N94" s="413" t="str">
        <f t="shared" si="24"/>
        <v>-----------------------</v>
      </c>
      <c r="O94" s="536"/>
      <c r="P94" s="537"/>
      <c r="Q94" s="412" t="s">
        <v>70</v>
      </c>
      <c r="R94" s="431" t="str">
        <f t="shared" si="25"/>
        <v>-----------------------</v>
      </c>
      <c r="S94" s="414" t="str">
        <f t="shared" si="26"/>
        <v>-----------------------</v>
      </c>
      <c r="T94" s="373"/>
      <c r="U94" s="373"/>
      <c r="V94" s="373"/>
      <c r="W94" s="373"/>
      <c r="X94" s="373"/>
      <c r="Y94" s="398" t="str">
        <f t="shared" si="27"/>
        <v>D</v>
      </c>
      <c r="Z94" s="398">
        <f t="shared" si="18"/>
        <v>0</v>
      </c>
      <c r="AA94" s="398">
        <f t="shared" si="19"/>
        <v>0</v>
      </c>
      <c r="AB94" s="398">
        <f t="shared" si="20"/>
        <v>0</v>
      </c>
      <c r="AC94" s="398">
        <f t="shared" si="21"/>
        <v>0</v>
      </c>
      <c r="AD94" s="398">
        <f t="shared" si="22"/>
        <v>0</v>
      </c>
      <c r="AE94" s="398">
        <v>1</v>
      </c>
      <c r="AF94" s="433"/>
      <c r="AG94" s="433"/>
      <c r="AH94" s="416">
        <f t="shared" si="28"/>
        <v>0</v>
      </c>
      <c r="AI94" s="417">
        <f t="shared" si="29"/>
        <v>0</v>
      </c>
      <c r="AJ94" s="415"/>
      <c r="AK94" s="415">
        <f t="shared" si="30"/>
        <v>0</v>
      </c>
      <c r="AL94" s="434"/>
    </row>
    <row r="95" spans="3:38" ht="15" thickBot="1" x14ac:dyDescent="0.25">
      <c r="C95" s="382">
        <f t="shared" si="23"/>
        <v>77</v>
      </c>
      <c r="D95" s="430"/>
      <c r="E95" s="430"/>
      <c r="F95" s="430"/>
      <c r="G95" s="430"/>
      <c r="H95" s="227" t="s">
        <v>105</v>
      </c>
      <c r="I95" s="227"/>
      <c r="J95" s="431"/>
      <c r="K95" s="432"/>
      <c r="L95" s="230" t="s">
        <v>1011</v>
      </c>
      <c r="M95" s="431"/>
      <c r="N95" s="413" t="str">
        <f t="shared" si="24"/>
        <v>-----------------------</v>
      </c>
      <c r="O95" s="536"/>
      <c r="P95" s="537"/>
      <c r="Q95" s="412" t="s">
        <v>70</v>
      </c>
      <c r="R95" s="431" t="str">
        <f t="shared" si="25"/>
        <v>-----------------------</v>
      </c>
      <c r="S95" s="414" t="str">
        <f t="shared" si="26"/>
        <v>-----------------------</v>
      </c>
      <c r="T95" s="373"/>
      <c r="U95" s="373"/>
      <c r="V95" s="373"/>
      <c r="W95" s="373"/>
      <c r="X95" s="373"/>
      <c r="Y95" s="398" t="str">
        <f t="shared" si="27"/>
        <v>D</v>
      </c>
      <c r="Z95" s="398">
        <f t="shared" si="18"/>
        <v>0</v>
      </c>
      <c r="AA95" s="398">
        <f t="shared" si="19"/>
        <v>0</v>
      </c>
      <c r="AB95" s="398">
        <f t="shared" si="20"/>
        <v>0</v>
      </c>
      <c r="AC95" s="398">
        <f t="shared" si="21"/>
        <v>0</v>
      </c>
      <c r="AD95" s="398">
        <f t="shared" si="22"/>
        <v>0</v>
      </c>
      <c r="AE95" s="398">
        <v>1</v>
      </c>
      <c r="AF95" s="433"/>
      <c r="AG95" s="433"/>
      <c r="AH95" s="416">
        <f t="shared" si="28"/>
        <v>0</v>
      </c>
      <c r="AI95" s="417">
        <f t="shared" si="29"/>
        <v>0</v>
      </c>
      <c r="AJ95" s="415"/>
      <c r="AK95" s="415">
        <f t="shared" si="30"/>
        <v>0</v>
      </c>
      <c r="AL95" s="434"/>
    </row>
    <row r="96" spans="3:38" ht="15" thickBot="1" x14ac:dyDescent="0.25">
      <c r="C96" s="382">
        <f t="shared" si="23"/>
        <v>78</v>
      </c>
      <c r="D96" s="430"/>
      <c r="E96" s="430"/>
      <c r="F96" s="430"/>
      <c r="G96" s="430"/>
      <c r="H96" s="227" t="s">
        <v>105</v>
      </c>
      <c r="I96" s="227"/>
      <c r="J96" s="431"/>
      <c r="K96" s="432"/>
      <c r="L96" s="230" t="s">
        <v>1011</v>
      </c>
      <c r="M96" s="431"/>
      <c r="N96" s="413" t="str">
        <f t="shared" si="24"/>
        <v>-----------------------</v>
      </c>
      <c r="O96" s="536"/>
      <c r="P96" s="537"/>
      <c r="Q96" s="412" t="s">
        <v>70</v>
      </c>
      <c r="R96" s="431" t="str">
        <f t="shared" si="25"/>
        <v>-----------------------</v>
      </c>
      <c r="S96" s="414" t="str">
        <f t="shared" si="26"/>
        <v>-----------------------</v>
      </c>
      <c r="T96" s="373"/>
      <c r="U96" s="373"/>
      <c r="V96" s="373"/>
      <c r="W96" s="373"/>
      <c r="X96" s="373"/>
      <c r="Y96" s="398" t="str">
        <f t="shared" si="27"/>
        <v>D</v>
      </c>
      <c r="Z96" s="398">
        <f t="shared" si="18"/>
        <v>0</v>
      </c>
      <c r="AA96" s="398">
        <f t="shared" si="19"/>
        <v>0</v>
      </c>
      <c r="AB96" s="398">
        <f t="shared" si="20"/>
        <v>0</v>
      </c>
      <c r="AC96" s="398">
        <f t="shared" si="21"/>
        <v>0</v>
      </c>
      <c r="AD96" s="398">
        <f t="shared" si="22"/>
        <v>0</v>
      </c>
      <c r="AE96" s="398">
        <v>1</v>
      </c>
      <c r="AF96" s="433"/>
      <c r="AG96" s="433"/>
      <c r="AH96" s="416">
        <f t="shared" si="28"/>
        <v>0</v>
      </c>
      <c r="AI96" s="417">
        <f t="shared" si="29"/>
        <v>0</v>
      </c>
      <c r="AJ96" s="415"/>
      <c r="AK96" s="415">
        <f t="shared" si="30"/>
        <v>0</v>
      </c>
      <c r="AL96" s="434"/>
    </row>
    <row r="97" spans="3:38" ht="15" thickBot="1" x14ac:dyDescent="0.25">
      <c r="C97" s="382">
        <f t="shared" si="23"/>
        <v>79</v>
      </c>
      <c r="D97" s="430"/>
      <c r="E97" s="430"/>
      <c r="F97" s="430"/>
      <c r="G97" s="430"/>
      <c r="H97" s="227" t="s">
        <v>105</v>
      </c>
      <c r="I97" s="227"/>
      <c r="J97" s="431"/>
      <c r="K97" s="432"/>
      <c r="L97" s="230" t="s">
        <v>1011</v>
      </c>
      <c r="M97" s="431"/>
      <c r="N97" s="413" t="str">
        <f t="shared" si="24"/>
        <v>-----------------------</v>
      </c>
      <c r="O97" s="536"/>
      <c r="P97" s="537"/>
      <c r="Q97" s="412" t="s">
        <v>70</v>
      </c>
      <c r="R97" s="431" t="str">
        <f t="shared" si="25"/>
        <v>-----------------------</v>
      </c>
      <c r="S97" s="414" t="str">
        <f t="shared" si="26"/>
        <v>-----------------------</v>
      </c>
      <c r="T97" s="373"/>
      <c r="U97" s="373"/>
      <c r="V97" s="373"/>
      <c r="W97" s="373"/>
      <c r="X97" s="373"/>
      <c r="Y97" s="398" t="str">
        <f t="shared" si="27"/>
        <v>D</v>
      </c>
      <c r="Z97" s="398">
        <f t="shared" si="18"/>
        <v>0</v>
      </c>
      <c r="AA97" s="398">
        <f t="shared" si="19"/>
        <v>0</v>
      </c>
      <c r="AB97" s="398">
        <f t="shared" si="20"/>
        <v>0</v>
      </c>
      <c r="AC97" s="398">
        <f t="shared" si="21"/>
        <v>0</v>
      </c>
      <c r="AD97" s="398">
        <f t="shared" si="22"/>
        <v>0</v>
      </c>
      <c r="AE97" s="398">
        <v>1</v>
      </c>
      <c r="AF97" s="433"/>
      <c r="AG97" s="433"/>
      <c r="AH97" s="416">
        <f t="shared" si="28"/>
        <v>0</v>
      </c>
      <c r="AI97" s="417">
        <f t="shared" si="29"/>
        <v>0</v>
      </c>
      <c r="AJ97" s="415"/>
      <c r="AK97" s="415">
        <f t="shared" si="30"/>
        <v>0</v>
      </c>
      <c r="AL97" s="434"/>
    </row>
    <row r="98" spans="3:38" ht="15" thickBot="1" x14ac:dyDescent="0.25">
      <c r="C98" s="382">
        <f t="shared" si="23"/>
        <v>80</v>
      </c>
      <c r="D98" s="430"/>
      <c r="E98" s="430"/>
      <c r="F98" s="430"/>
      <c r="G98" s="430"/>
      <c r="H98" s="227" t="s">
        <v>105</v>
      </c>
      <c r="I98" s="227"/>
      <c r="J98" s="431"/>
      <c r="K98" s="432"/>
      <c r="L98" s="230" t="s">
        <v>1011</v>
      </c>
      <c r="M98" s="431"/>
      <c r="N98" s="413" t="str">
        <f t="shared" si="24"/>
        <v>-----------------------</v>
      </c>
      <c r="O98" s="536"/>
      <c r="P98" s="537"/>
      <c r="Q98" s="412" t="s">
        <v>70</v>
      </c>
      <c r="R98" s="431" t="str">
        <f t="shared" si="25"/>
        <v>-----------------------</v>
      </c>
      <c r="S98" s="414" t="str">
        <f t="shared" si="26"/>
        <v>-----------------------</v>
      </c>
      <c r="T98" s="373"/>
      <c r="U98" s="373"/>
      <c r="V98" s="373"/>
      <c r="W98" s="373"/>
      <c r="X98" s="373"/>
      <c r="Y98" s="398" t="str">
        <f t="shared" si="27"/>
        <v>D</v>
      </c>
      <c r="Z98" s="398">
        <f t="shared" si="18"/>
        <v>0</v>
      </c>
      <c r="AA98" s="398">
        <f t="shared" si="19"/>
        <v>0</v>
      </c>
      <c r="AB98" s="398">
        <f t="shared" si="20"/>
        <v>0</v>
      </c>
      <c r="AC98" s="398">
        <f t="shared" si="21"/>
        <v>0</v>
      </c>
      <c r="AD98" s="398">
        <f t="shared" si="22"/>
        <v>0</v>
      </c>
      <c r="AE98" s="398">
        <v>1</v>
      </c>
      <c r="AF98" s="433"/>
      <c r="AG98" s="433"/>
      <c r="AH98" s="416">
        <f t="shared" si="28"/>
        <v>0</v>
      </c>
      <c r="AI98" s="417">
        <f t="shared" si="29"/>
        <v>0</v>
      </c>
      <c r="AJ98" s="415"/>
      <c r="AK98" s="415">
        <f t="shared" si="30"/>
        <v>0</v>
      </c>
      <c r="AL98" s="434"/>
    </row>
    <row r="99" spans="3:38" ht="15" thickBot="1" x14ac:dyDescent="0.25">
      <c r="C99" s="382">
        <f t="shared" si="23"/>
        <v>81</v>
      </c>
      <c r="D99" s="430"/>
      <c r="E99" s="430"/>
      <c r="F99" s="430"/>
      <c r="G99" s="430"/>
      <c r="H99" s="227" t="s">
        <v>105</v>
      </c>
      <c r="I99" s="227"/>
      <c r="J99" s="431"/>
      <c r="K99" s="432"/>
      <c r="L99" s="230" t="s">
        <v>1011</v>
      </c>
      <c r="M99" s="431"/>
      <c r="N99" s="413" t="str">
        <f t="shared" si="24"/>
        <v>-----------------------</v>
      </c>
      <c r="O99" s="536"/>
      <c r="P99" s="537"/>
      <c r="Q99" s="412" t="s">
        <v>70</v>
      </c>
      <c r="R99" s="431" t="str">
        <f t="shared" si="25"/>
        <v>-----------------------</v>
      </c>
      <c r="S99" s="414" t="str">
        <f t="shared" si="26"/>
        <v>-----------------------</v>
      </c>
      <c r="T99" s="373"/>
      <c r="U99" s="373"/>
      <c r="V99" s="373"/>
      <c r="W99" s="373"/>
      <c r="X99" s="373"/>
      <c r="Y99" s="398" t="str">
        <f t="shared" si="27"/>
        <v>D</v>
      </c>
      <c r="Z99" s="398">
        <f t="shared" si="18"/>
        <v>0</v>
      </c>
      <c r="AA99" s="398">
        <f t="shared" si="19"/>
        <v>0</v>
      </c>
      <c r="AB99" s="398">
        <f t="shared" si="20"/>
        <v>0</v>
      </c>
      <c r="AC99" s="398">
        <f t="shared" si="21"/>
        <v>0</v>
      </c>
      <c r="AD99" s="398">
        <f t="shared" si="22"/>
        <v>0</v>
      </c>
      <c r="AE99" s="398">
        <v>1</v>
      </c>
      <c r="AF99" s="433"/>
      <c r="AG99" s="433"/>
      <c r="AH99" s="416">
        <f t="shared" si="28"/>
        <v>0</v>
      </c>
      <c r="AI99" s="417">
        <f t="shared" si="29"/>
        <v>0</v>
      </c>
      <c r="AJ99" s="415"/>
      <c r="AK99" s="415">
        <f t="shared" si="30"/>
        <v>0</v>
      </c>
      <c r="AL99" s="434"/>
    </row>
    <row r="100" spans="3:38" ht="15" thickBot="1" x14ac:dyDescent="0.25">
      <c r="C100" s="382">
        <f t="shared" si="23"/>
        <v>82</v>
      </c>
      <c r="D100" s="430"/>
      <c r="E100" s="430"/>
      <c r="F100" s="430"/>
      <c r="G100" s="430"/>
      <c r="H100" s="227" t="s">
        <v>105</v>
      </c>
      <c r="I100" s="227"/>
      <c r="J100" s="431"/>
      <c r="K100" s="432"/>
      <c r="L100" s="230" t="s">
        <v>1011</v>
      </c>
      <c r="M100" s="431"/>
      <c r="N100" s="413" t="str">
        <f t="shared" si="24"/>
        <v>-----------------------</v>
      </c>
      <c r="O100" s="536"/>
      <c r="P100" s="537"/>
      <c r="Q100" s="412" t="s">
        <v>70</v>
      </c>
      <c r="R100" s="431" t="str">
        <f t="shared" si="25"/>
        <v>-----------------------</v>
      </c>
      <c r="S100" s="414" t="str">
        <f t="shared" si="26"/>
        <v>-----------------------</v>
      </c>
      <c r="T100" s="373"/>
      <c r="U100" s="373"/>
      <c r="V100" s="373"/>
      <c r="W100" s="373"/>
      <c r="X100" s="373"/>
      <c r="Y100" s="398" t="str">
        <f t="shared" si="27"/>
        <v>D</v>
      </c>
      <c r="Z100" s="398">
        <f t="shared" si="18"/>
        <v>0</v>
      </c>
      <c r="AA100" s="398">
        <f t="shared" si="19"/>
        <v>0</v>
      </c>
      <c r="AB100" s="398">
        <f t="shared" si="20"/>
        <v>0</v>
      </c>
      <c r="AC100" s="398">
        <f t="shared" si="21"/>
        <v>0</v>
      </c>
      <c r="AD100" s="398">
        <f t="shared" si="22"/>
        <v>0</v>
      </c>
      <c r="AE100" s="398">
        <v>1</v>
      </c>
      <c r="AF100" s="433"/>
      <c r="AG100" s="433"/>
      <c r="AH100" s="416">
        <f t="shared" si="28"/>
        <v>0</v>
      </c>
      <c r="AI100" s="417">
        <f t="shared" si="29"/>
        <v>0</v>
      </c>
      <c r="AJ100" s="415"/>
      <c r="AK100" s="415">
        <f t="shared" si="30"/>
        <v>0</v>
      </c>
      <c r="AL100" s="434"/>
    </row>
    <row r="101" spans="3:38" ht="15" thickBot="1" x14ac:dyDescent="0.25">
      <c r="C101" s="382">
        <f t="shared" si="23"/>
        <v>83</v>
      </c>
      <c r="D101" s="430"/>
      <c r="E101" s="430"/>
      <c r="F101" s="430"/>
      <c r="G101" s="430"/>
      <c r="H101" s="227" t="s">
        <v>105</v>
      </c>
      <c r="I101" s="227"/>
      <c r="J101" s="431"/>
      <c r="K101" s="432"/>
      <c r="L101" s="230" t="s">
        <v>1011</v>
      </c>
      <c r="M101" s="431"/>
      <c r="N101" s="413" t="str">
        <f t="shared" si="24"/>
        <v>-----------------------</v>
      </c>
      <c r="O101" s="536"/>
      <c r="P101" s="537"/>
      <c r="Q101" s="412" t="s">
        <v>70</v>
      </c>
      <c r="R101" s="431" t="str">
        <f t="shared" si="25"/>
        <v>-----------------------</v>
      </c>
      <c r="S101" s="414" t="str">
        <f t="shared" si="26"/>
        <v>-----------------------</v>
      </c>
      <c r="T101" s="398"/>
      <c r="U101" s="373"/>
      <c r="V101" s="373"/>
      <c r="W101" s="373"/>
      <c r="X101" s="373"/>
      <c r="Y101" s="398" t="str">
        <f t="shared" si="27"/>
        <v>D</v>
      </c>
      <c r="Z101" s="398">
        <f t="shared" si="18"/>
        <v>0</v>
      </c>
      <c r="AA101" s="398">
        <f t="shared" si="19"/>
        <v>0</v>
      </c>
      <c r="AB101" s="398">
        <f t="shared" si="20"/>
        <v>0</v>
      </c>
      <c r="AC101" s="398">
        <f t="shared" si="21"/>
        <v>0</v>
      </c>
      <c r="AD101" s="398">
        <f t="shared" si="22"/>
        <v>0</v>
      </c>
      <c r="AE101" s="398">
        <v>1</v>
      </c>
      <c r="AF101" s="433"/>
      <c r="AG101" s="433"/>
      <c r="AH101" s="416">
        <f t="shared" si="28"/>
        <v>0</v>
      </c>
      <c r="AI101" s="417">
        <f t="shared" si="29"/>
        <v>0</v>
      </c>
      <c r="AJ101" s="415"/>
      <c r="AK101" s="415">
        <f t="shared" si="30"/>
        <v>0</v>
      </c>
      <c r="AL101" s="434"/>
    </row>
    <row r="102" spans="3:38" ht="15" thickBot="1" x14ac:dyDescent="0.25">
      <c r="C102" s="382">
        <f t="shared" si="23"/>
        <v>84</v>
      </c>
      <c r="D102" s="430"/>
      <c r="E102" s="430"/>
      <c r="F102" s="430"/>
      <c r="G102" s="430"/>
      <c r="H102" s="227" t="s">
        <v>105</v>
      </c>
      <c r="I102" s="227"/>
      <c r="J102" s="431"/>
      <c r="K102" s="432"/>
      <c r="L102" s="230" t="s">
        <v>1011</v>
      </c>
      <c r="M102" s="431"/>
      <c r="N102" s="413" t="str">
        <f t="shared" si="24"/>
        <v>-----------------------</v>
      </c>
      <c r="O102" s="536"/>
      <c r="P102" s="537"/>
      <c r="Q102" s="412" t="s">
        <v>70</v>
      </c>
      <c r="R102" s="431" t="str">
        <f t="shared" si="25"/>
        <v>-----------------------</v>
      </c>
      <c r="S102" s="414" t="str">
        <f t="shared" si="26"/>
        <v>-----------------------</v>
      </c>
      <c r="T102" s="398"/>
      <c r="U102" s="373"/>
      <c r="V102" s="373"/>
      <c r="W102" s="373"/>
      <c r="X102" s="373"/>
      <c r="Y102" s="398" t="str">
        <f t="shared" si="27"/>
        <v>D</v>
      </c>
      <c r="Z102" s="398">
        <f t="shared" si="18"/>
        <v>0</v>
      </c>
      <c r="AA102" s="398">
        <f t="shared" si="19"/>
        <v>0</v>
      </c>
      <c r="AB102" s="398">
        <f t="shared" si="20"/>
        <v>0</v>
      </c>
      <c r="AC102" s="398">
        <f t="shared" si="21"/>
        <v>0</v>
      </c>
      <c r="AD102" s="398">
        <f t="shared" si="22"/>
        <v>0</v>
      </c>
      <c r="AE102" s="398">
        <v>1</v>
      </c>
      <c r="AF102" s="433"/>
      <c r="AG102" s="433"/>
      <c r="AH102" s="416">
        <f t="shared" si="28"/>
        <v>0</v>
      </c>
      <c r="AI102" s="417">
        <f t="shared" si="29"/>
        <v>0</v>
      </c>
      <c r="AJ102" s="415"/>
      <c r="AK102" s="415">
        <f t="shared" si="30"/>
        <v>0</v>
      </c>
      <c r="AL102" s="434"/>
    </row>
    <row r="103" spans="3:38" ht="15" thickBot="1" x14ac:dyDescent="0.25">
      <c r="C103" s="382">
        <f t="shared" si="23"/>
        <v>85</v>
      </c>
      <c r="D103" s="430"/>
      <c r="E103" s="430"/>
      <c r="F103" s="430"/>
      <c r="G103" s="430"/>
      <c r="H103" s="227" t="s">
        <v>105</v>
      </c>
      <c r="I103" s="227"/>
      <c r="J103" s="431"/>
      <c r="K103" s="432"/>
      <c r="L103" s="230" t="s">
        <v>1011</v>
      </c>
      <c r="M103" s="431"/>
      <c r="N103" s="413" t="str">
        <f t="shared" si="24"/>
        <v>-----------------------</v>
      </c>
      <c r="O103" s="536"/>
      <c r="P103" s="537"/>
      <c r="Q103" s="412" t="s">
        <v>70</v>
      </c>
      <c r="R103" s="431" t="str">
        <f t="shared" si="25"/>
        <v>-----------------------</v>
      </c>
      <c r="S103" s="414" t="str">
        <f t="shared" si="26"/>
        <v>-----------------------</v>
      </c>
      <c r="T103" s="373"/>
      <c r="U103" s="373"/>
      <c r="V103" s="373"/>
      <c r="W103" s="373"/>
      <c r="X103" s="373"/>
      <c r="Y103" s="398" t="str">
        <f t="shared" si="27"/>
        <v>D</v>
      </c>
      <c r="Z103" s="398">
        <f t="shared" si="18"/>
        <v>0</v>
      </c>
      <c r="AA103" s="398">
        <f t="shared" si="19"/>
        <v>0</v>
      </c>
      <c r="AB103" s="398">
        <f t="shared" si="20"/>
        <v>0</v>
      </c>
      <c r="AC103" s="398">
        <f t="shared" si="21"/>
        <v>0</v>
      </c>
      <c r="AD103" s="398">
        <f t="shared" si="22"/>
        <v>0</v>
      </c>
      <c r="AE103" s="398">
        <v>1</v>
      </c>
      <c r="AF103" s="433"/>
      <c r="AG103" s="433"/>
      <c r="AH103" s="416">
        <f t="shared" si="28"/>
        <v>0</v>
      </c>
      <c r="AI103" s="417">
        <f t="shared" si="29"/>
        <v>0</v>
      </c>
      <c r="AJ103" s="415"/>
      <c r="AK103" s="415">
        <f t="shared" si="30"/>
        <v>0</v>
      </c>
      <c r="AL103" s="434"/>
    </row>
    <row r="104" spans="3:38" ht="15" thickBot="1" x14ac:dyDescent="0.25">
      <c r="C104" s="382">
        <f t="shared" si="23"/>
        <v>86</v>
      </c>
      <c r="D104" s="430"/>
      <c r="E104" s="430"/>
      <c r="F104" s="430"/>
      <c r="G104" s="430"/>
      <c r="H104" s="227" t="s">
        <v>105</v>
      </c>
      <c r="I104" s="227"/>
      <c r="J104" s="431"/>
      <c r="K104" s="432"/>
      <c r="L104" s="230" t="s">
        <v>1011</v>
      </c>
      <c r="M104" s="431"/>
      <c r="N104" s="413" t="str">
        <f t="shared" si="24"/>
        <v>-----------------------</v>
      </c>
      <c r="O104" s="536"/>
      <c r="P104" s="537"/>
      <c r="Q104" s="412" t="s">
        <v>70</v>
      </c>
      <c r="R104" s="431" t="str">
        <f t="shared" si="25"/>
        <v>-----------------------</v>
      </c>
      <c r="S104" s="414" t="str">
        <f t="shared" si="26"/>
        <v>-----------------------</v>
      </c>
      <c r="T104" s="373"/>
      <c r="U104" s="373"/>
      <c r="V104" s="373"/>
      <c r="W104" s="373"/>
      <c r="X104" s="373"/>
      <c r="Y104" s="398" t="str">
        <f t="shared" si="27"/>
        <v>D</v>
      </c>
      <c r="Z104" s="398">
        <f t="shared" si="18"/>
        <v>0</v>
      </c>
      <c r="AA104" s="398">
        <f t="shared" si="19"/>
        <v>0</v>
      </c>
      <c r="AB104" s="398">
        <f t="shared" si="20"/>
        <v>0</v>
      </c>
      <c r="AC104" s="398">
        <f t="shared" si="21"/>
        <v>0</v>
      </c>
      <c r="AD104" s="398">
        <f t="shared" si="22"/>
        <v>0</v>
      </c>
      <c r="AE104" s="398">
        <v>1</v>
      </c>
      <c r="AF104" s="433"/>
      <c r="AG104" s="433"/>
      <c r="AH104" s="416">
        <f t="shared" si="28"/>
        <v>0</v>
      </c>
      <c r="AI104" s="417">
        <f t="shared" si="29"/>
        <v>0</v>
      </c>
      <c r="AJ104" s="415"/>
      <c r="AK104" s="415">
        <f t="shared" si="30"/>
        <v>0</v>
      </c>
      <c r="AL104" s="434"/>
    </row>
    <row r="105" spans="3:38" ht="15" thickBot="1" x14ac:dyDescent="0.25">
      <c r="C105" s="382">
        <f t="shared" si="23"/>
        <v>87</v>
      </c>
      <c r="D105" s="430"/>
      <c r="E105" s="430"/>
      <c r="F105" s="430"/>
      <c r="G105" s="430"/>
      <c r="H105" s="227" t="s">
        <v>105</v>
      </c>
      <c r="I105" s="227"/>
      <c r="J105" s="431"/>
      <c r="K105" s="432"/>
      <c r="L105" s="230" t="s">
        <v>1011</v>
      </c>
      <c r="M105" s="431"/>
      <c r="N105" s="413" t="str">
        <f t="shared" si="24"/>
        <v>-----------------------</v>
      </c>
      <c r="O105" s="536"/>
      <c r="P105" s="537"/>
      <c r="Q105" s="412" t="s">
        <v>70</v>
      </c>
      <c r="R105" s="431" t="str">
        <f t="shared" si="25"/>
        <v>-----------------------</v>
      </c>
      <c r="S105" s="414" t="str">
        <f t="shared" si="26"/>
        <v>-----------------------</v>
      </c>
      <c r="T105" s="373"/>
      <c r="U105" s="373"/>
      <c r="V105" s="373"/>
      <c r="W105" s="373"/>
      <c r="X105" s="373"/>
      <c r="Y105" s="398" t="str">
        <f t="shared" si="27"/>
        <v>D</v>
      </c>
      <c r="Z105" s="398">
        <f t="shared" si="18"/>
        <v>0</v>
      </c>
      <c r="AA105" s="398">
        <f t="shared" si="19"/>
        <v>0</v>
      </c>
      <c r="AB105" s="398">
        <f t="shared" si="20"/>
        <v>0</v>
      </c>
      <c r="AC105" s="398">
        <f t="shared" si="21"/>
        <v>0</v>
      </c>
      <c r="AD105" s="398">
        <f t="shared" si="22"/>
        <v>0</v>
      </c>
      <c r="AE105" s="398">
        <v>1</v>
      </c>
      <c r="AF105" s="433"/>
      <c r="AG105" s="433"/>
      <c r="AH105" s="416">
        <f t="shared" si="28"/>
        <v>0</v>
      </c>
      <c r="AI105" s="417">
        <f t="shared" si="29"/>
        <v>0</v>
      </c>
      <c r="AJ105" s="415"/>
      <c r="AK105" s="415">
        <f t="shared" si="30"/>
        <v>0</v>
      </c>
      <c r="AL105" s="434"/>
    </row>
    <row r="106" spans="3:38" ht="15" thickBot="1" x14ac:dyDescent="0.25">
      <c r="C106" s="382">
        <f t="shared" si="23"/>
        <v>88</v>
      </c>
      <c r="D106" s="430"/>
      <c r="E106" s="430"/>
      <c r="F106" s="430"/>
      <c r="G106" s="430"/>
      <c r="H106" s="227" t="s">
        <v>105</v>
      </c>
      <c r="I106" s="227"/>
      <c r="J106" s="431"/>
      <c r="K106" s="432"/>
      <c r="L106" s="230" t="s">
        <v>1011</v>
      </c>
      <c r="M106" s="431"/>
      <c r="N106" s="413" t="str">
        <f t="shared" si="24"/>
        <v>-----------------------</v>
      </c>
      <c r="O106" s="536"/>
      <c r="P106" s="537"/>
      <c r="Q106" s="412" t="s">
        <v>70</v>
      </c>
      <c r="R106" s="431" t="str">
        <f t="shared" si="25"/>
        <v>-----------------------</v>
      </c>
      <c r="S106" s="414" t="str">
        <f t="shared" si="26"/>
        <v>-----------------------</v>
      </c>
      <c r="T106" s="373"/>
      <c r="U106" s="373"/>
      <c r="V106" s="373"/>
      <c r="W106" s="373"/>
      <c r="X106" s="373"/>
      <c r="Y106" s="398" t="str">
        <f t="shared" si="27"/>
        <v>D</v>
      </c>
      <c r="Z106" s="398">
        <f t="shared" si="18"/>
        <v>0</v>
      </c>
      <c r="AA106" s="398">
        <f t="shared" si="19"/>
        <v>0</v>
      </c>
      <c r="AB106" s="398">
        <f t="shared" si="20"/>
        <v>0</v>
      </c>
      <c r="AC106" s="398">
        <f t="shared" si="21"/>
        <v>0</v>
      </c>
      <c r="AD106" s="398">
        <f t="shared" si="22"/>
        <v>0</v>
      </c>
      <c r="AE106" s="398">
        <v>1</v>
      </c>
      <c r="AF106" s="433"/>
      <c r="AG106" s="433"/>
      <c r="AH106" s="416">
        <f t="shared" si="28"/>
        <v>0</v>
      </c>
      <c r="AI106" s="417">
        <f t="shared" si="29"/>
        <v>0</v>
      </c>
      <c r="AJ106" s="415"/>
      <c r="AK106" s="415">
        <f t="shared" si="30"/>
        <v>0</v>
      </c>
      <c r="AL106" s="434"/>
    </row>
    <row r="107" spans="3:38" ht="15" thickBot="1" x14ac:dyDescent="0.25">
      <c r="C107" s="382">
        <f t="shared" si="23"/>
        <v>89</v>
      </c>
      <c r="D107" s="430"/>
      <c r="E107" s="430"/>
      <c r="F107" s="430"/>
      <c r="G107" s="430"/>
      <c r="H107" s="227" t="s">
        <v>105</v>
      </c>
      <c r="I107" s="227"/>
      <c r="J107" s="431"/>
      <c r="K107" s="432"/>
      <c r="L107" s="230" t="s">
        <v>1011</v>
      </c>
      <c r="M107" s="431"/>
      <c r="N107" s="413" t="str">
        <f t="shared" si="24"/>
        <v>-----------------------</v>
      </c>
      <c r="O107" s="536"/>
      <c r="P107" s="537"/>
      <c r="Q107" s="412" t="s">
        <v>70</v>
      </c>
      <c r="R107" s="431" t="str">
        <f t="shared" si="25"/>
        <v>-----------------------</v>
      </c>
      <c r="S107" s="414" t="str">
        <f t="shared" si="26"/>
        <v>-----------------------</v>
      </c>
      <c r="T107" s="373"/>
      <c r="U107" s="373"/>
      <c r="V107" s="373"/>
      <c r="W107" s="373"/>
      <c r="X107" s="373"/>
      <c r="Y107" s="398" t="str">
        <f t="shared" si="27"/>
        <v>D</v>
      </c>
      <c r="Z107" s="398">
        <f t="shared" si="18"/>
        <v>0</v>
      </c>
      <c r="AA107" s="398">
        <f t="shared" si="19"/>
        <v>0</v>
      </c>
      <c r="AB107" s="398">
        <f t="shared" si="20"/>
        <v>0</v>
      </c>
      <c r="AC107" s="398">
        <f t="shared" si="21"/>
        <v>0</v>
      </c>
      <c r="AD107" s="398">
        <f t="shared" si="22"/>
        <v>0</v>
      </c>
      <c r="AE107" s="398">
        <v>1</v>
      </c>
      <c r="AF107" s="433"/>
      <c r="AG107" s="433"/>
      <c r="AH107" s="416">
        <f t="shared" si="28"/>
        <v>0</v>
      </c>
      <c r="AI107" s="417">
        <f t="shared" si="29"/>
        <v>0</v>
      </c>
      <c r="AJ107" s="415"/>
      <c r="AK107" s="415">
        <f t="shared" si="30"/>
        <v>0</v>
      </c>
      <c r="AL107" s="434"/>
    </row>
    <row r="108" spans="3:38" ht="15" thickBot="1" x14ac:dyDescent="0.25">
      <c r="C108" s="382">
        <f t="shared" si="23"/>
        <v>90</v>
      </c>
      <c r="D108" s="430"/>
      <c r="E108" s="430"/>
      <c r="F108" s="430"/>
      <c r="G108" s="430"/>
      <c r="H108" s="227" t="s">
        <v>105</v>
      </c>
      <c r="I108" s="227"/>
      <c r="J108" s="431"/>
      <c r="K108" s="432"/>
      <c r="L108" s="230" t="s">
        <v>1011</v>
      </c>
      <c r="M108" s="431"/>
      <c r="N108" s="413" t="str">
        <f t="shared" si="24"/>
        <v>-----------------------</v>
      </c>
      <c r="O108" s="536"/>
      <c r="P108" s="537"/>
      <c r="Q108" s="412" t="s">
        <v>70</v>
      </c>
      <c r="R108" s="431" t="str">
        <f t="shared" si="25"/>
        <v>-----------------------</v>
      </c>
      <c r="S108" s="414" t="str">
        <f t="shared" si="26"/>
        <v>-----------------------</v>
      </c>
      <c r="T108" s="373"/>
      <c r="U108" s="373"/>
      <c r="V108" s="373"/>
      <c r="W108" s="373"/>
      <c r="X108" s="373"/>
      <c r="Y108" s="398" t="str">
        <f t="shared" si="27"/>
        <v>D</v>
      </c>
      <c r="Z108" s="398">
        <f t="shared" si="18"/>
        <v>0</v>
      </c>
      <c r="AA108" s="398">
        <f t="shared" si="19"/>
        <v>0</v>
      </c>
      <c r="AB108" s="398">
        <f t="shared" si="20"/>
        <v>0</v>
      </c>
      <c r="AC108" s="398">
        <f t="shared" si="21"/>
        <v>0</v>
      </c>
      <c r="AD108" s="398">
        <f t="shared" si="22"/>
        <v>0</v>
      </c>
      <c r="AE108" s="398">
        <v>1</v>
      </c>
      <c r="AF108" s="433"/>
      <c r="AG108" s="433"/>
      <c r="AH108" s="416">
        <f t="shared" si="28"/>
        <v>0</v>
      </c>
      <c r="AI108" s="417">
        <f t="shared" si="29"/>
        <v>0</v>
      </c>
      <c r="AJ108" s="415"/>
      <c r="AK108" s="415">
        <f t="shared" si="30"/>
        <v>0</v>
      </c>
      <c r="AL108" s="434"/>
    </row>
    <row r="109" spans="3:38" ht="15" thickBot="1" x14ac:dyDescent="0.25">
      <c r="C109" s="382">
        <f t="shared" si="23"/>
        <v>91</v>
      </c>
      <c r="D109" s="430"/>
      <c r="E109" s="430"/>
      <c r="F109" s="430"/>
      <c r="G109" s="430"/>
      <c r="H109" s="227" t="s">
        <v>105</v>
      </c>
      <c r="I109" s="227"/>
      <c r="J109" s="431"/>
      <c r="K109" s="432"/>
      <c r="L109" s="230" t="s">
        <v>1011</v>
      </c>
      <c r="M109" s="431"/>
      <c r="N109" s="413" t="str">
        <f t="shared" si="24"/>
        <v>-----------------------</v>
      </c>
      <c r="O109" s="536"/>
      <c r="P109" s="537"/>
      <c r="Q109" s="412" t="s">
        <v>70</v>
      </c>
      <c r="R109" s="431" t="str">
        <f t="shared" si="25"/>
        <v>-----------------------</v>
      </c>
      <c r="S109" s="414" t="str">
        <f t="shared" si="26"/>
        <v>-----------------------</v>
      </c>
      <c r="T109" s="373"/>
      <c r="U109" s="373"/>
      <c r="V109" s="373"/>
      <c r="W109" s="373"/>
      <c r="X109" s="373"/>
      <c r="Y109" s="398" t="str">
        <f t="shared" si="27"/>
        <v>D</v>
      </c>
      <c r="Z109" s="398">
        <f t="shared" si="18"/>
        <v>0</v>
      </c>
      <c r="AA109" s="398">
        <f t="shared" si="19"/>
        <v>0</v>
      </c>
      <c r="AB109" s="398">
        <f t="shared" si="20"/>
        <v>0</v>
      </c>
      <c r="AC109" s="398">
        <f t="shared" si="21"/>
        <v>0</v>
      </c>
      <c r="AD109" s="398">
        <f t="shared" si="22"/>
        <v>0</v>
      </c>
      <c r="AE109" s="398">
        <v>1</v>
      </c>
      <c r="AF109" s="433"/>
      <c r="AG109" s="433"/>
      <c r="AH109" s="416">
        <f t="shared" si="28"/>
        <v>0</v>
      </c>
      <c r="AI109" s="417">
        <f t="shared" si="29"/>
        <v>0</v>
      </c>
      <c r="AJ109" s="415"/>
      <c r="AK109" s="415">
        <f t="shared" si="30"/>
        <v>0</v>
      </c>
      <c r="AL109" s="434"/>
    </row>
    <row r="110" spans="3:38" ht="15" thickBot="1" x14ac:dyDescent="0.25">
      <c r="C110" s="382">
        <f t="shared" si="23"/>
        <v>92</v>
      </c>
      <c r="D110" s="430"/>
      <c r="E110" s="430"/>
      <c r="F110" s="430"/>
      <c r="G110" s="430"/>
      <c r="H110" s="227" t="s">
        <v>105</v>
      </c>
      <c r="I110" s="227"/>
      <c r="J110" s="431"/>
      <c r="K110" s="432"/>
      <c r="L110" s="230" t="s">
        <v>1011</v>
      </c>
      <c r="M110" s="431"/>
      <c r="N110" s="413" t="str">
        <f t="shared" si="24"/>
        <v>-----------------------</v>
      </c>
      <c r="O110" s="536"/>
      <c r="P110" s="537"/>
      <c r="Q110" s="412" t="s">
        <v>70</v>
      </c>
      <c r="R110" s="431" t="str">
        <f t="shared" si="25"/>
        <v>-----------------------</v>
      </c>
      <c r="S110" s="414" t="str">
        <f t="shared" si="26"/>
        <v>-----------------------</v>
      </c>
      <c r="T110" s="373"/>
      <c r="U110" s="373"/>
      <c r="V110" s="373"/>
      <c r="W110" s="373"/>
      <c r="X110" s="373"/>
      <c r="Y110" s="398" t="str">
        <f t="shared" si="27"/>
        <v>D</v>
      </c>
      <c r="Z110" s="398">
        <f t="shared" si="18"/>
        <v>0</v>
      </c>
      <c r="AA110" s="398">
        <f t="shared" si="19"/>
        <v>0</v>
      </c>
      <c r="AB110" s="398">
        <f t="shared" si="20"/>
        <v>0</v>
      </c>
      <c r="AC110" s="398">
        <f t="shared" si="21"/>
        <v>0</v>
      </c>
      <c r="AD110" s="398">
        <f t="shared" si="22"/>
        <v>0</v>
      </c>
      <c r="AE110" s="398">
        <v>1</v>
      </c>
      <c r="AF110" s="433"/>
      <c r="AG110" s="433"/>
      <c r="AH110" s="416">
        <f t="shared" si="28"/>
        <v>0</v>
      </c>
      <c r="AI110" s="417">
        <f t="shared" si="29"/>
        <v>0</v>
      </c>
      <c r="AJ110" s="415"/>
      <c r="AK110" s="415">
        <f t="shared" si="30"/>
        <v>0</v>
      </c>
      <c r="AL110" s="434"/>
    </row>
    <row r="111" spans="3:38" ht="15" thickBot="1" x14ac:dyDescent="0.25">
      <c r="C111" s="382">
        <f t="shared" si="23"/>
        <v>93</v>
      </c>
      <c r="D111" s="430"/>
      <c r="E111" s="430"/>
      <c r="F111" s="430"/>
      <c r="G111" s="430"/>
      <c r="H111" s="227" t="s">
        <v>105</v>
      </c>
      <c r="I111" s="227"/>
      <c r="J111" s="431"/>
      <c r="K111" s="432"/>
      <c r="L111" s="230" t="s">
        <v>1011</v>
      </c>
      <c r="M111" s="431"/>
      <c r="N111" s="413" t="str">
        <f t="shared" si="24"/>
        <v>-----------------------</v>
      </c>
      <c r="O111" s="536"/>
      <c r="P111" s="537"/>
      <c r="Q111" s="412" t="s">
        <v>70</v>
      </c>
      <c r="R111" s="431" t="str">
        <f t="shared" si="25"/>
        <v>-----------------------</v>
      </c>
      <c r="S111" s="414" t="str">
        <f t="shared" si="26"/>
        <v>-----------------------</v>
      </c>
      <c r="T111" s="373"/>
      <c r="U111" s="373"/>
      <c r="V111" s="373"/>
      <c r="W111" s="373"/>
      <c r="X111" s="373"/>
      <c r="Y111" s="398" t="str">
        <f t="shared" si="27"/>
        <v>D</v>
      </c>
      <c r="Z111" s="398">
        <f t="shared" si="18"/>
        <v>0</v>
      </c>
      <c r="AA111" s="398">
        <f t="shared" si="19"/>
        <v>0</v>
      </c>
      <c r="AB111" s="398">
        <f t="shared" si="20"/>
        <v>0</v>
      </c>
      <c r="AC111" s="398">
        <f t="shared" si="21"/>
        <v>0</v>
      </c>
      <c r="AD111" s="398">
        <f t="shared" si="22"/>
        <v>0</v>
      </c>
      <c r="AE111" s="398">
        <v>1</v>
      </c>
      <c r="AF111" s="433"/>
      <c r="AG111" s="433"/>
      <c r="AH111" s="416">
        <f t="shared" si="28"/>
        <v>0</v>
      </c>
      <c r="AI111" s="417">
        <f t="shared" si="29"/>
        <v>0</v>
      </c>
      <c r="AJ111" s="415"/>
      <c r="AK111" s="415">
        <f t="shared" si="30"/>
        <v>0</v>
      </c>
      <c r="AL111" s="434"/>
    </row>
    <row r="112" spans="3:38" ht="15" thickBot="1" x14ac:dyDescent="0.25">
      <c r="C112" s="382">
        <f t="shared" si="23"/>
        <v>94</v>
      </c>
      <c r="D112" s="430"/>
      <c r="E112" s="430"/>
      <c r="F112" s="430"/>
      <c r="G112" s="430"/>
      <c r="H112" s="227" t="s">
        <v>105</v>
      </c>
      <c r="I112" s="227"/>
      <c r="J112" s="431"/>
      <c r="K112" s="432"/>
      <c r="L112" s="230" t="s">
        <v>1011</v>
      </c>
      <c r="M112" s="431"/>
      <c r="N112" s="413" t="str">
        <f t="shared" si="24"/>
        <v>-----------------------</v>
      </c>
      <c r="O112" s="536"/>
      <c r="P112" s="537"/>
      <c r="Q112" s="412" t="s">
        <v>70</v>
      </c>
      <c r="R112" s="431" t="str">
        <f t="shared" si="25"/>
        <v>-----------------------</v>
      </c>
      <c r="S112" s="414" t="str">
        <f t="shared" si="26"/>
        <v>-----------------------</v>
      </c>
      <c r="T112" s="373"/>
      <c r="U112" s="373"/>
      <c r="V112" s="373"/>
      <c r="W112" s="373"/>
      <c r="X112" s="373"/>
      <c r="Y112" s="398" t="str">
        <f t="shared" si="27"/>
        <v>D</v>
      </c>
      <c r="Z112" s="398">
        <f t="shared" si="18"/>
        <v>0</v>
      </c>
      <c r="AA112" s="398">
        <f t="shared" si="19"/>
        <v>0</v>
      </c>
      <c r="AB112" s="398">
        <f t="shared" si="20"/>
        <v>0</v>
      </c>
      <c r="AC112" s="398">
        <f t="shared" si="21"/>
        <v>0</v>
      </c>
      <c r="AD112" s="398">
        <f t="shared" si="22"/>
        <v>0</v>
      </c>
      <c r="AE112" s="398">
        <v>1</v>
      </c>
      <c r="AF112" s="433"/>
      <c r="AG112" s="433"/>
      <c r="AH112" s="416">
        <f t="shared" si="28"/>
        <v>0</v>
      </c>
      <c r="AI112" s="417">
        <f t="shared" si="29"/>
        <v>0</v>
      </c>
      <c r="AJ112" s="415"/>
      <c r="AK112" s="415">
        <f t="shared" si="30"/>
        <v>0</v>
      </c>
      <c r="AL112" s="434"/>
    </row>
    <row r="113" spans="3:40" ht="15" thickBot="1" x14ac:dyDescent="0.25">
      <c r="C113" s="382">
        <f t="shared" si="23"/>
        <v>95</v>
      </c>
      <c r="D113" s="430"/>
      <c r="E113" s="430"/>
      <c r="F113" s="430"/>
      <c r="G113" s="430"/>
      <c r="H113" s="227" t="s">
        <v>105</v>
      </c>
      <c r="I113" s="227"/>
      <c r="J113" s="431"/>
      <c r="K113" s="432"/>
      <c r="L113" s="230" t="s">
        <v>1011</v>
      </c>
      <c r="M113" s="431"/>
      <c r="N113" s="413" t="str">
        <f t="shared" si="24"/>
        <v>-----------------------</v>
      </c>
      <c r="O113" s="536"/>
      <c r="P113" s="537"/>
      <c r="Q113" s="412" t="s">
        <v>70</v>
      </c>
      <c r="R113" s="431" t="str">
        <f t="shared" si="25"/>
        <v>-----------------------</v>
      </c>
      <c r="S113" s="414" t="str">
        <f t="shared" si="26"/>
        <v>-----------------------</v>
      </c>
      <c r="T113" s="373"/>
      <c r="U113" s="373"/>
      <c r="V113" s="373"/>
      <c r="W113" s="373"/>
      <c r="X113" s="373"/>
      <c r="Y113" s="398" t="str">
        <f t="shared" si="27"/>
        <v>D</v>
      </c>
      <c r="Z113" s="398">
        <f t="shared" si="18"/>
        <v>0</v>
      </c>
      <c r="AA113" s="398">
        <f t="shared" si="19"/>
        <v>0</v>
      </c>
      <c r="AB113" s="398">
        <f t="shared" si="20"/>
        <v>0</v>
      </c>
      <c r="AC113" s="398">
        <f t="shared" si="21"/>
        <v>0</v>
      </c>
      <c r="AD113" s="398">
        <f t="shared" si="22"/>
        <v>0</v>
      </c>
      <c r="AE113" s="398">
        <v>1</v>
      </c>
      <c r="AF113" s="433"/>
      <c r="AG113" s="433"/>
      <c r="AH113" s="416">
        <f t="shared" si="28"/>
        <v>0</v>
      </c>
      <c r="AI113" s="417">
        <f t="shared" si="29"/>
        <v>0</v>
      </c>
      <c r="AJ113" s="415"/>
      <c r="AK113" s="415">
        <f t="shared" si="30"/>
        <v>0</v>
      </c>
      <c r="AL113" s="434"/>
    </row>
    <row r="114" spans="3:40" ht="15" thickBot="1" x14ac:dyDescent="0.25">
      <c r="C114" s="382">
        <f t="shared" si="23"/>
        <v>96</v>
      </c>
      <c r="D114" s="430"/>
      <c r="E114" s="430"/>
      <c r="F114" s="430"/>
      <c r="G114" s="430"/>
      <c r="H114" s="227" t="s">
        <v>105</v>
      </c>
      <c r="I114" s="227"/>
      <c r="J114" s="431"/>
      <c r="K114" s="432"/>
      <c r="L114" s="230" t="s">
        <v>1011</v>
      </c>
      <c r="M114" s="431"/>
      <c r="N114" s="413" t="str">
        <f t="shared" si="24"/>
        <v>-----------------------</v>
      </c>
      <c r="O114" s="536"/>
      <c r="P114" s="537"/>
      <c r="Q114" s="412" t="s">
        <v>70</v>
      </c>
      <c r="R114" s="431" t="str">
        <f t="shared" si="25"/>
        <v>-----------------------</v>
      </c>
      <c r="S114" s="414" t="str">
        <f t="shared" si="26"/>
        <v>-----------------------</v>
      </c>
      <c r="T114" s="373"/>
      <c r="U114" s="373"/>
      <c r="V114" s="373"/>
      <c r="W114" s="373"/>
      <c r="X114" s="373"/>
      <c r="Y114" s="398" t="str">
        <f t="shared" si="27"/>
        <v>D</v>
      </c>
      <c r="Z114" s="398">
        <f t="shared" si="18"/>
        <v>0</v>
      </c>
      <c r="AA114" s="398">
        <f t="shared" si="19"/>
        <v>0</v>
      </c>
      <c r="AB114" s="398">
        <f t="shared" si="20"/>
        <v>0</v>
      </c>
      <c r="AC114" s="398">
        <f t="shared" si="21"/>
        <v>0</v>
      </c>
      <c r="AD114" s="398">
        <f t="shared" si="22"/>
        <v>0</v>
      </c>
      <c r="AE114" s="398">
        <v>1</v>
      </c>
      <c r="AF114" s="433"/>
      <c r="AG114" s="433"/>
      <c r="AH114" s="416">
        <f t="shared" si="28"/>
        <v>0</v>
      </c>
      <c r="AI114" s="417">
        <f t="shared" si="29"/>
        <v>0</v>
      </c>
      <c r="AJ114" s="415"/>
      <c r="AK114" s="415">
        <f t="shared" si="30"/>
        <v>0</v>
      </c>
      <c r="AL114" s="434"/>
    </row>
    <row r="115" spans="3:40" ht="15" thickBot="1" x14ac:dyDescent="0.25">
      <c r="C115" s="382">
        <f t="shared" si="23"/>
        <v>97</v>
      </c>
      <c r="D115" s="430"/>
      <c r="E115" s="430"/>
      <c r="F115" s="430"/>
      <c r="G115" s="430"/>
      <c r="H115" s="227" t="s">
        <v>105</v>
      </c>
      <c r="I115" s="227"/>
      <c r="J115" s="431"/>
      <c r="K115" s="432"/>
      <c r="L115" s="230" t="s">
        <v>1011</v>
      </c>
      <c r="M115" s="431"/>
      <c r="N115" s="413" t="str">
        <f t="shared" si="24"/>
        <v>-----------------------</v>
      </c>
      <c r="O115" s="536"/>
      <c r="P115" s="537"/>
      <c r="Q115" s="412" t="s">
        <v>70</v>
      </c>
      <c r="R115" s="431" t="str">
        <f t="shared" si="25"/>
        <v>-----------------------</v>
      </c>
      <c r="S115" s="414" t="str">
        <f t="shared" si="26"/>
        <v>-----------------------</v>
      </c>
      <c r="T115" s="373"/>
      <c r="U115" s="373"/>
      <c r="V115" s="373"/>
      <c r="W115" s="373"/>
      <c r="X115" s="373"/>
      <c r="Y115" s="398" t="str">
        <f t="shared" si="27"/>
        <v>D</v>
      </c>
      <c r="Z115" s="398">
        <f t="shared" si="18"/>
        <v>0</v>
      </c>
      <c r="AA115" s="398">
        <f t="shared" si="19"/>
        <v>0</v>
      </c>
      <c r="AB115" s="398">
        <f t="shared" si="20"/>
        <v>0</v>
      </c>
      <c r="AC115" s="398">
        <f t="shared" si="21"/>
        <v>0</v>
      </c>
      <c r="AD115" s="398">
        <f t="shared" si="22"/>
        <v>0</v>
      </c>
      <c r="AE115" s="398">
        <v>1</v>
      </c>
      <c r="AF115" s="433"/>
      <c r="AG115" s="433"/>
      <c r="AH115" s="416">
        <f t="shared" si="28"/>
        <v>0</v>
      </c>
      <c r="AI115" s="417">
        <f t="shared" si="29"/>
        <v>0</v>
      </c>
      <c r="AJ115" s="415"/>
      <c r="AK115" s="415">
        <f t="shared" si="30"/>
        <v>0</v>
      </c>
      <c r="AL115" s="434"/>
    </row>
    <row r="116" spans="3:40" ht="15" thickBot="1" x14ac:dyDescent="0.25">
      <c r="C116" s="382">
        <f t="shared" si="23"/>
        <v>98</v>
      </c>
      <c r="D116" s="430"/>
      <c r="E116" s="430"/>
      <c r="F116" s="430"/>
      <c r="G116" s="430"/>
      <c r="H116" s="227" t="s">
        <v>105</v>
      </c>
      <c r="I116" s="227"/>
      <c r="J116" s="431"/>
      <c r="K116" s="432"/>
      <c r="L116" s="230" t="s">
        <v>1011</v>
      </c>
      <c r="M116" s="431"/>
      <c r="N116" s="413" t="str">
        <f t="shared" si="24"/>
        <v>-----------------------</v>
      </c>
      <c r="O116" s="536"/>
      <c r="P116" s="537"/>
      <c r="Q116" s="412" t="s">
        <v>70</v>
      </c>
      <c r="R116" s="431" t="str">
        <f t="shared" si="25"/>
        <v>-----------------------</v>
      </c>
      <c r="S116" s="414" t="str">
        <f t="shared" si="26"/>
        <v>-----------------------</v>
      </c>
      <c r="T116" s="373"/>
      <c r="U116" s="373"/>
      <c r="V116" s="373"/>
      <c r="W116" s="373"/>
      <c r="X116" s="373"/>
      <c r="Y116" s="398" t="str">
        <f t="shared" si="27"/>
        <v>D</v>
      </c>
      <c r="Z116" s="398">
        <f t="shared" si="18"/>
        <v>0</v>
      </c>
      <c r="AA116" s="398">
        <f t="shared" si="19"/>
        <v>0</v>
      </c>
      <c r="AB116" s="398">
        <f t="shared" si="20"/>
        <v>0</v>
      </c>
      <c r="AC116" s="398">
        <f t="shared" si="21"/>
        <v>0</v>
      </c>
      <c r="AD116" s="398">
        <f t="shared" si="22"/>
        <v>0</v>
      </c>
      <c r="AE116" s="398">
        <v>1</v>
      </c>
      <c r="AF116" s="433"/>
      <c r="AG116" s="433"/>
      <c r="AH116" s="416">
        <f t="shared" si="28"/>
        <v>0</v>
      </c>
      <c r="AI116" s="417">
        <f t="shared" si="29"/>
        <v>0</v>
      </c>
      <c r="AJ116" s="415"/>
      <c r="AK116" s="415">
        <f t="shared" si="30"/>
        <v>0</v>
      </c>
      <c r="AL116" s="434"/>
    </row>
    <row r="117" spans="3:40" x14ac:dyDescent="0.2">
      <c r="C117" s="382">
        <f t="shared" si="23"/>
        <v>99</v>
      </c>
      <c r="D117" s="430"/>
      <c r="E117" s="430"/>
      <c r="F117" s="430"/>
      <c r="G117" s="430"/>
      <c r="H117" s="227" t="s">
        <v>105</v>
      </c>
      <c r="I117" s="227"/>
      <c r="J117" s="431"/>
      <c r="K117" s="432"/>
      <c r="L117" s="230" t="s">
        <v>1011</v>
      </c>
      <c r="M117" s="431"/>
      <c r="N117" s="413" t="str">
        <f t="shared" si="24"/>
        <v>-----------------------</v>
      </c>
      <c r="O117" s="536"/>
      <c r="P117" s="537"/>
      <c r="Q117" s="412" t="s">
        <v>70</v>
      </c>
      <c r="R117" s="431" t="str">
        <f t="shared" si="25"/>
        <v>-----------------------</v>
      </c>
      <c r="S117" s="414" t="str">
        <f t="shared" si="26"/>
        <v>-----------------------</v>
      </c>
      <c r="T117" s="373"/>
      <c r="U117" s="373"/>
      <c r="V117" s="373"/>
      <c r="W117" s="373"/>
      <c r="X117" s="373"/>
      <c r="Y117" s="398" t="str">
        <f t="shared" si="27"/>
        <v>D</v>
      </c>
      <c r="Z117" s="398">
        <f t="shared" si="18"/>
        <v>0</v>
      </c>
      <c r="AA117" s="398">
        <f t="shared" si="19"/>
        <v>0</v>
      </c>
      <c r="AB117" s="398">
        <f t="shared" si="20"/>
        <v>0</v>
      </c>
      <c r="AC117" s="398">
        <f t="shared" si="21"/>
        <v>0</v>
      </c>
      <c r="AD117" s="398">
        <f t="shared" si="22"/>
        <v>0</v>
      </c>
      <c r="AE117" s="398">
        <v>1</v>
      </c>
      <c r="AF117" s="433"/>
      <c r="AG117" s="433"/>
      <c r="AH117" s="416">
        <f t="shared" si="28"/>
        <v>0</v>
      </c>
      <c r="AI117" s="417">
        <f t="shared" si="29"/>
        <v>0</v>
      </c>
      <c r="AJ117" s="415"/>
      <c r="AK117" s="415">
        <f t="shared" si="30"/>
        <v>0</v>
      </c>
      <c r="AL117" s="434"/>
    </row>
    <row r="118" spans="3:40" ht="15" thickBot="1" x14ac:dyDescent="0.25">
      <c r="C118" s="418"/>
      <c r="D118" s="419"/>
      <c r="E118" s="419"/>
      <c r="F118" s="419"/>
      <c r="G118" s="419"/>
      <c r="H118" s="420"/>
      <c r="I118" s="419"/>
      <c r="J118" s="419"/>
      <c r="K118" s="419"/>
      <c r="L118" s="419"/>
      <c r="M118" s="419"/>
      <c r="N118" s="419"/>
      <c r="O118" s="419"/>
      <c r="P118" s="419"/>
      <c r="Q118" s="419"/>
      <c r="R118" s="419"/>
      <c r="S118" s="419"/>
      <c r="T118" s="419"/>
      <c r="U118" s="419"/>
      <c r="V118" s="419"/>
      <c r="W118" s="419"/>
      <c r="X118" s="419"/>
      <c r="Y118" s="419"/>
      <c r="Z118" s="419"/>
      <c r="AA118" s="419"/>
      <c r="AB118" s="419"/>
      <c r="AC118" s="419"/>
      <c r="AD118" s="419"/>
      <c r="AE118" s="419"/>
      <c r="AF118" s="419"/>
      <c r="AG118" s="419"/>
      <c r="AH118" s="419"/>
      <c r="AI118" s="419"/>
      <c r="AJ118" s="421"/>
      <c r="AK118" s="421"/>
      <c r="AL118" s="422"/>
    </row>
    <row r="119" spans="3:40" hidden="1" x14ac:dyDescent="0.2">
      <c r="G119" s="372" t="s">
        <v>222</v>
      </c>
      <c r="AI119" s="375"/>
      <c r="AJ119" s="375"/>
      <c r="AK119" s="375"/>
      <c r="AL119" s="424"/>
      <c r="AN119" s="424"/>
    </row>
    <row r="120" spans="3:40" hidden="1" x14ac:dyDescent="0.2">
      <c r="G120" s="372" t="s">
        <v>228</v>
      </c>
      <c r="J120" s="383" t="s">
        <v>221</v>
      </c>
      <c r="K120" s="383"/>
      <c r="AI120" s="425" t="s">
        <v>107</v>
      </c>
      <c r="AJ120" s="375"/>
      <c r="AK120" s="375"/>
      <c r="AL120" s="424"/>
      <c r="AN120" s="424"/>
    </row>
    <row r="121" spans="3:40" hidden="1" x14ac:dyDescent="0.2">
      <c r="J121" s="383" t="s">
        <v>227</v>
      </c>
      <c r="K121" s="383"/>
      <c r="AI121" s="425" t="s">
        <v>225</v>
      </c>
      <c r="AJ121" s="375"/>
      <c r="AK121" s="375"/>
      <c r="AL121" s="424"/>
      <c r="AN121" s="424"/>
    </row>
    <row r="122" spans="3:40" hidden="1" x14ac:dyDescent="0.2">
      <c r="J122" s="383" t="s">
        <v>232</v>
      </c>
      <c r="K122" s="383"/>
      <c r="AI122" s="426" t="s">
        <v>230</v>
      </c>
      <c r="AJ122" s="375"/>
      <c r="AK122" s="375"/>
      <c r="AL122" s="424"/>
      <c r="AN122" s="424"/>
    </row>
    <row r="123" spans="3:40" hidden="1" x14ac:dyDescent="0.2">
      <c r="J123" s="383" t="s">
        <v>236</v>
      </c>
      <c r="K123" s="383"/>
      <c r="AI123" s="427" t="s">
        <v>235</v>
      </c>
      <c r="AJ123" s="375"/>
      <c r="AK123" s="375"/>
      <c r="AL123" s="424"/>
      <c r="AN123" s="424"/>
    </row>
    <row r="124" spans="3:40" hidden="1" x14ac:dyDescent="0.2">
      <c r="J124" s="383" t="s">
        <v>239</v>
      </c>
      <c r="K124" s="383"/>
      <c r="AI124" s="427" t="s">
        <v>238</v>
      </c>
      <c r="AJ124" s="375"/>
      <c r="AK124" s="375"/>
      <c r="AL124" s="424"/>
      <c r="AN124" s="424"/>
    </row>
    <row r="125" spans="3:40" hidden="1" x14ac:dyDescent="0.2">
      <c r="J125" s="383" t="s">
        <v>243</v>
      </c>
      <c r="K125" s="383"/>
      <c r="AI125" s="427" t="s">
        <v>242</v>
      </c>
      <c r="AJ125" s="375"/>
      <c r="AK125" s="375"/>
      <c r="AL125" s="424"/>
      <c r="AN125" s="424"/>
    </row>
    <row r="126" spans="3:40" hidden="1" x14ac:dyDescent="0.2">
      <c r="J126" s="383" t="s">
        <v>247</v>
      </c>
      <c r="K126" s="383"/>
      <c r="AI126" s="427" t="s">
        <v>246</v>
      </c>
      <c r="AJ126" s="375"/>
      <c r="AK126" s="375"/>
      <c r="AL126" s="424"/>
      <c r="AN126" s="424"/>
    </row>
    <row r="127" spans="3:40" hidden="1" x14ac:dyDescent="0.2">
      <c r="J127" s="383" t="s">
        <v>251</v>
      </c>
      <c r="K127" s="383"/>
      <c r="AI127" s="427" t="s">
        <v>250</v>
      </c>
      <c r="AJ127" s="375"/>
      <c r="AK127" s="375"/>
      <c r="AL127" s="424"/>
      <c r="AN127" s="424"/>
    </row>
    <row r="128" spans="3:40" hidden="1" x14ac:dyDescent="0.2">
      <c r="J128" s="383" t="s">
        <v>255</v>
      </c>
      <c r="K128" s="383"/>
      <c r="AI128" s="427" t="s">
        <v>254</v>
      </c>
      <c r="AJ128" s="375"/>
      <c r="AK128" s="375"/>
      <c r="AL128" s="424"/>
      <c r="AN128" s="424"/>
    </row>
    <row r="129" spans="10:40" hidden="1" x14ac:dyDescent="0.2">
      <c r="J129" s="383" t="s">
        <v>259</v>
      </c>
      <c r="K129" s="383"/>
      <c r="AI129" s="427" t="s">
        <v>258</v>
      </c>
      <c r="AJ129" s="428"/>
      <c r="AK129" s="428"/>
      <c r="AL129" s="424"/>
      <c r="AN129" s="424"/>
    </row>
    <row r="130" spans="10:40" hidden="1" x14ac:dyDescent="0.2">
      <c r="J130" s="383" t="s">
        <v>262</v>
      </c>
      <c r="K130" s="383"/>
      <c r="AI130" s="427" t="s">
        <v>261</v>
      </c>
      <c r="AJ130" s="428"/>
      <c r="AK130" s="428"/>
      <c r="AL130" s="424"/>
      <c r="AN130" s="424"/>
    </row>
    <row r="131" spans="10:40" ht="28.5" hidden="1" x14ac:dyDescent="0.2">
      <c r="J131" s="383" t="s">
        <v>265</v>
      </c>
      <c r="K131" s="383"/>
      <c r="AI131" s="427" t="s">
        <v>264</v>
      </c>
      <c r="AJ131" s="428"/>
      <c r="AK131" s="428"/>
      <c r="AL131" s="424"/>
      <c r="AN131" s="424"/>
    </row>
    <row r="132" spans="10:40" hidden="1" x14ac:dyDescent="0.2">
      <c r="J132" s="383" t="s">
        <v>268</v>
      </c>
      <c r="K132" s="383"/>
      <c r="AI132" s="427" t="s">
        <v>267</v>
      </c>
      <c r="AJ132" s="428"/>
      <c r="AK132" s="428"/>
      <c r="AL132" s="424"/>
      <c r="AN132" s="424"/>
    </row>
    <row r="133" spans="10:40" hidden="1" x14ac:dyDescent="0.2">
      <c r="J133" s="383" t="s">
        <v>271</v>
      </c>
      <c r="K133" s="383"/>
      <c r="AI133" s="427" t="s">
        <v>270</v>
      </c>
      <c r="AJ133" s="428"/>
      <c r="AK133" s="428"/>
      <c r="AL133" s="424"/>
      <c r="AN133" s="424"/>
    </row>
    <row r="134" spans="10:40" hidden="1" x14ac:dyDescent="0.2">
      <c r="J134" s="383" t="s">
        <v>274</v>
      </c>
      <c r="K134" s="383"/>
      <c r="AI134" s="427" t="s">
        <v>273</v>
      </c>
      <c r="AJ134" s="428"/>
      <c r="AK134" s="428"/>
      <c r="AL134" s="424"/>
      <c r="AN134" s="424"/>
    </row>
    <row r="135" spans="10:40" hidden="1" x14ac:dyDescent="0.2">
      <c r="J135" s="383" t="s">
        <v>277</v>
      </c>
      <c r="K135" s="383"/>
      <c r="AI135" s="427" t="s">
        <v>276</v>
      </c>
      <c r="AJ135" s="428"/>
      <c r="AK135" s="428"/>
      <c r="AL135" s="424"/>
      <c r="AN135" s="424"/>
    </row>
    <row r="136" spans="10:40" hidden="1" x14ac:dyDescent="0.2">
      <c r="J136" s="383" t="s">
        <v>280</v>
      </c>
      <c r="K136" s="383"/>
      <c r="AI136" s="427" t="s">
        <v>279</v>
      </c>
      <c r="AJ136" s="428"/>
      <c r="AK136" s="428"/>
      <c r="AL136" s="424"/>
      <c r="AN136" s="424"/>
    </row>
    <row r="137" spans="10:40" hidden="1" x14ac:dyDescent="0.2">
      <c r="J137" s="383" t="s">
        <v>283</v>
      </c>
      <c r="K137" s="383"/>
      <c r="AI137" s="427" t="s">
        <v>282</v>
      </c>
      <c r="AJ137" s="428"/>
      <c r="AK137" s="428"/>
      <c r="AL137" s="424"/>
      <c r="AN137" s="424"/>
    </row>
    <row r="138" spans="10:40" hidden="1" x14ac:dyDescent="0.2">
      <c r="J138" s="383" t="s">
        <v>286</v>
      </c>
      <c r="K138" s="383"/>
      <c r="AI138" s="427" t="s">
        <v>285</v>
      </c>
      <c r="AJ138" s="428"/>
      <c r="AK138" s="428"/>
      <c r="AL138" s="424"/>
      <c r="AN138" s="424"/>
    </row>
    <row r="139" spans="10:40" hidden="1" x14ac:dyDescent="0.2">
      <c r="J139" s="383" t="s">
        <v>289</v>
      </c>
      <c r="K139" s="383"/>
      <c r="AI139" s="427" t="s">
        <v>288</v>
      </c>
      <c r="AJ139" s="428"/>
      <c r="AK139" s="428"/>
      <c r="AL139" s="424"/>
      <c r="AN139" s="424"/>
    </row>
    <row r="140" spans="10:40" hidden="1" x14ac:dyDescent="0.2">
      <c r="J140" s="383" t="s">
        <v>292</v>
      </c>
      <c r="K140" s="383"/>
      <c r="AI140" s="427" t="s">
        <v>291</v>
      </c>
      <c r="AJ140" s="428"/>
      <c r="AK140" s="428"/>
      <c r="AL140" s="424"/>
      <c r="AN140" s="424"/>
    </row>
    <row r="141" spans="10:40" hidden="1" x14ac:dyDescent="0.2">
      <c r="J141" s="383" t="s">
        <v>295</v>
      </c>
      <c r="K141" s="383"/>
      <c r="AI141" s="427" t="s">
        <v>294</v>
      </c>
      <c r="AJ141" s="428"/>
      <c r="AK141" s="428"/>
      <c r="AL141" s="424"/>
      <c r="AN141" s="424"/>
    </row>
    <row r="142" spans="10:40" hidden="1" x14ac:dyDescent="0.2">
      <c r="J142" s="383" t="s">
        <v>298</v>
      </c>
      <c r="K142" s="383"/>
      <c r="AI142" s="427" t="s">
        <v>297</v>
      </c>
      <c r="AJ142" s="428"/>
      <c r="AK142" s="428"/>
      <c r="AL142" s="424"/>
      <c r="AN142" s="424"/>
    </row>
    <row r="143" spans="10:40" hidden="1" x14ac:dyDescent="0.2">
      <c r="J143" s="383" t="s">
        <v>301</v>
      </c>
      <c r="K143" s="383"/>
      <c r="AI143" s="427" t="s">
        <v>300</v>
      </c>
      <c r="AJ143" s="428"/>
      <c r="AK143" s="428"/>
      <c r="AL143" s="424"/>
      <c r="AN143" s="424"/>
    </row>
    <row r="144" spans="10:40" hidden="1" x14ac:dyDescent="0.2">
      <c r="J144" s="383" t="s">
        <v>304</v>
      </c>
      <c r="K144" s="383"/>
      <c r="AI144" s="427" t="s">
        <v>303</v>
      </c>
      <c r="AJ144" s="428"/>
      <c r="AK144" s="428"/>
      <c r="AL144" s="424"/>
      <c r="AN144" s="424"/>
    </row>
    <row r="145" spans="10:40" x14ac:dyDescent="0.2">
      <c r="J145" s="383"/>
      <c r="K145" s="383"/>
      <c r="AI145" s="564" t="s">
        <v>1011</v>
      </c>
      <c r="AJ145" s="428"/>
      <c r="AK145" s="428"/>
      <c r="AL145" s="424"/>
      <c r="AN145" s="424"/>
    </row>
    <row r="146" spans="10:40" s="499" customFormat="1" x14ac:dyDescent="0.2">
      <c r="AI146" s="565" t="s">
        <v>766</v>
      </c>
      <c r="AJ146" s="500"/>
      <c r="AK146" s="500"/>
      <c r="AL146" s="501"/>
      <c r="AM146" s="502"/>
      <c r="AN146" s="501"/>
    </row>
    <row r="147" spans="10:40" s="499" customFormat="1" x14ac:dyDescent="0.2">
      <c r="AI147" s="566" t="s">
        <v>767</v>
      </c>
      <c r="AJ147" s="500"/>
      <c r="AK147" s="500"/>
      <c r="AL147" s="501"/>
      <c r="AM147" s="502"/>
      <c r="AN147" s="501"/>
    </row>
    <row r="148" spans="10:40" s="499" customFormat="1" x14ac:dyDescent="0.2">
      <c r="AI148" s="566" t="s">
        <v>768</v>
      </c>
      <c r="AJ148" s="500"/>
      <c r="AK148" s="500"/>
      <c r="AL148" s="501"/>
      <c r="AM148" s="502"/>
      <c r="AN148" s="501"/>
    </row>
    <row r="149" spans="10:40" s="499" customFormat="1" x14ac:dyDescent="0.2">
      <c r="AI149" s="566" t="s">
        <v>769</v>
      </c>
      <c r="AJ149" s="500"/>
      <c r="AK149" s="500"/>
      <c r="AL149" s="501"/>
      <c r="AM149" s="502"/>
      <c r="AN149" s="501"/>
    </row>
    <row r="150" spans="10:40" s="499" customFormat="1" x14ac:dyDescent="0.2">
      <c r="AI150" s="566" t="s">
        <v>770</v>
      </c>
      <c r="AJ150" s="500"/>
      <c r="AK150" s="500"/>
      <c r="AL150" s="501"/>
      <c r="AM150" s="502"/>
      <c r="AN150" s="501"/>
    </row>
    <row r="151" spans="10:40" s="499" customFormat="1" x14ac:dyDescent="0.2">
      <c r="AI151" s="566" t="s">
        <v>771</v>
      </c>
      <c r="AJ151" s="500"/>
      <c r="AK151" s="500"/>
      <c r="AL151" s="501"/>
      <c r="AM151" s="502"/>
      <c r="AN151" s="501"/>
    </row>
    <row r="152" spans="10:40" s="499" customFormat="1" x14ac:dyDescent="0.2">
      <c r="AI152" s="566" t="s">
        <v>772</v>
      </c>
      <c r="AJ152" s="500"/>
      <c r="AK152" s="500"/>
      <c r="AL152" s="501"/>
      <c r="AM152" s="502"/>
      <c r="AN152" s="501"/>
    </row>
    <row r="153" spans="10:40" s="499" customFormat="1" x14ac:dyDescent="0.2">
      <c r="AI153" s="566" t="s">
        <v>773</v>
      </c>
      <c r="AJ153" s="500"/>
      <c r="AK153" s="500"/>
      <c r="AL153" s="501"/>
      <c r="AM153" s="502"/>
      <c r="AN153" s="501"/>
    </row>
    <row r="154" spans="10:40" s="499" customFormat="1" x14ac:dyDescent="0.2">
      <c r="AI154" s="566" t="s">
        <v>774</v>
      </c>
      <c r="AJ154" s="500"/>
      <c r="AK154" s="500"/>
      <c r="AL154" s="501"/>
      <c r="AM154" s="502"/>
      <c r="AN154" s="501"/>
    </row>
    <row r="155" spans="10:40" s="499" customFormat="1" x14ac:dyDescent="0.2">
      <c r="AI155" s="566" t="s">
        <v>775</v>
      </c>
      <c r="AJ155" s="500"/>
      <c r="AK155" s="500"/>
      <c r="AL155" s="501"/>
      <c r="AM155" s="502"/>
      <c r="AN155" s="501"/>
    </row>
    <row r="156" spans="10:40" s="499" customFormat="1" x14ac:dyDescent="0.2">
      <c r="AI156" s="566" t="s">
        <v>776</v>
      </c>
      <c r="AJ156" s="500"/>
      <c r="AK156" s="500"/>
      <c r="AL156" s="501"/>
      <c r="AM156" s="502"/>
      <c r="AN156" s="501"/>
    </row>
    <row r="157" spans="10:40" s="499" customFormat="1" x14ac:dyDescent="0.2">
      <c r="AI157" s="566" t="s">
        <v>777</v>
      </c>
      <c r="AJ157" s="500"/>
      <c r="AK157" s="500"/>
      <c r="AL157" s="501"/>
      <c r="AM157" s="502"/>
      <c r="AN157" s="501"/>
    </row>
    <row r="158" spans="10:40" s="499" customFormat="1" x14ac:dyDescent="0.2">
      <c r="AI158" s="566" t="s">
        <v>778</v>
      </c>
      <c r="AJ158" s="500"/>
      <c r="AK158" s="500"/>
      <c r="AL158" s="501"/>
      <c r="AM158" s="502"/>
      <c r="AN158" s="501"/>
    </row>
    <row r="159" spans="10:40" s="499" customFormat="1" x14ac:dyDescent="0.2">
      <c r="AI159" s="566" t="s">
        <v>779</v>
      </c>
      <c r="AJ159" s="500"/>
      <c r="AK159" s="500"/>
      <c r="AL159" s="501"/>
      <c r="AM159" s="502"/>
      <c r="AN159" s="501"/>
    </row>
    <row r="160" spans="10:40" s="499" customFormat="1" x14ac:dyDescent="0.2">
      <c r="AI160" s="566" t="s">
        <v>780</v>
      </c>
      <c r="AJ160" s="500"/>
      <c r="AK160" s="500"/>
      <c r="AL160" s="501"/>
      <c r="AM160" s="502"/>
      <c r="AN160" s="501"/>
    </row>
    <row r="161" spans="35:40" s="499" customFormat="1" x14ac:dyDescent="0.2">
      <c r="AI161" s="566" t="s">
        <v>781</v>
      </c>
      <c r="AJ161" s="500"/>
      <c r="AK161" s="500"/>
      <c r="AL161" s="501"/>
      <c r="AM161" s="502"/>
      <c r="AN161" s="501"/>
    </row>
    <row r="162" spans="35:40" s="499" customFormat="1" x14ac:dyDescent="0.2">
      <c r="AI162" s="566" t="s">
        <v>782</v>
      </c>
      <c r="AJ162" s="500"/>
      <c r="AK162" s="500"/>
      <c r="AL162" s="501"/>
      <c r="AM162" s="502"/>
      <c r="AN162" s="501"/>
    </row>
    <row r="163" spans="35:40" s="499" customFormat="1" x14ac:dyDescent="0.2">
      <c r="AI163" s="566" t="s">
        <v>783</v>
      </c>
      <c r="AJ163" s="500"/>
      <c r="AK163" s="500"/>
      <c r="AL163" s="501"/>
      <c r="AM163" s="502"/>
      <c r="AN163" s="501"/>
    </row>
    <row r="164" spans="35:40" s="499" customFormat="1" x14ac:dyDescent="0.2">
      <c r="AI164" s="566" t="s">
        <v>784</v>
      </c>
      <c r="AJ164" s="500"/>
      <c r="AK164" s="500"/>
      <c r="AL164" s="501"/>
      <c r="AM164" s="502"/>
      <c r="AN164" s="501"/>
    </row>
    <row r="165" spans="35:40" s="499" customFormat="1" x14ac:dyDescent="0.2">
      <c r="AI165" s="566" t="s">
        <v>785</v>
      </c>
      <c r="AJ165" s="500"/>
      <c r="AK165" s="500"/>
      <c r="AL165" s="501"/>
      <c r="AM165" s="502"/>
      <c r="AN165" s="501"/>
    </row>
    <row r="166" spans="35:40" s="499" customFormat="1" x14ac:dyDescent="0.2">
      <c r="AI166" s="566" t="s">
        <v>786</v>
      </c>
      <c r="AJ166" s="500"/>
      <c r="AK166" s="500"/>
      <c r="AL166" s="501"/>
      <c r="AM166" s="502"/>
      <c r="AN166" s="501"/>
    </row>
    <row r="167" spans="35:40" s="499" customFormat="1" x14ac:dyDescent="0.2">
      <c r="AI167" s="566" t="s">
        <v>787</v>
      </c>
      <c r="AJ167" s="500"/>
      <c r="AK167" s="500"/>
      <c r="AL167" s="501"/>
      <c r="AM167" s="502"/>
      <c r="AN167" s="501"/>
    </row>
    <row r="168" spans="35:40" s="499" customFormat="1" x14ac:dyDescent="0.2">
      <c r="AI168" s="566" t="s">
        <v>788</v>
      </c>
      <c r="AJ168" s="500"/>
      <c r="AK168" s="500"/>
      <c r="AL168" s="501"/>
      <c r="AM168" s="502"/>
      <c r="AN168" s="501"/>
    </row>
    <row r="169" spans="35:40" s="499" customFormat="1" x14ac:dyDescent="0.2">
      <c r="AI169" s="566" t="s">
        <v>789</v>
      </c>
      <c r="AJ169" s="500"/>
      <c r="AK169" s="500"/>
      <c r="AL169" s="501"/>
      <c r="AM169" s="502"/>
      <c r="AN169" s="501"/>
    </row>
    <row r="170" spans="35:40" s="499" customFormat="1" x14ac:dyDescent="0.2">
      <c r="AI170" s="566" t="s">
        <v>790</v>
      </c>
      <c r="AJ170" s="500"/>
      <c r="AK170" s="500"/>
      <c r="AL170" s="501"/>
      <c r="AM170" s="502"/>
      <c r="AN170" s="501"/>
    </row>
    <row r="171" spans="35:40" s="499" customFormat="1" x14ac:dyDescent="0.2">
      <c r="AI171" s="566" t="s">
        <v>791</v>
      </c>
      <c r="AJ171" s="500"/>
      <c r="AK171" s="500"/>
      <c r="AL171" s="501"/>
      <c r="AM171" s="502"/>
      <c r="AN171" s="501"/>
    </row>
    <row r="172" spans="35:40" s="499" customFormat="1" x14ac:dyDescent="0.2">
      <c r="AI172" s="566" t="s">
        <v>792</v>
      </c>
      <c r="AJ172" s="500"/>
      <c r="AK172" s="500"/>
      <c r="AL172" s="501"/>
      <c r="AM172" s="502"/>
      <c r="AN172" s="501"/>
    </row>
    <row r="173" spans="35:40" s="499" customFormat="1" x14ac:dyDescent="0.2">
      <c r="AI173" s="566" t="s">
        <v>793</v>
      </c>
      <c r="AJ173" s="500"/>
      <c r="AK173" s="500"/>
      <c r="AL173" s="501"/>
      <c r="AM173" s="502"/>
      <c r="AN173" s="501"/>
    </row>
    <row r="174" spans="35:40" s="503" customFormat="1" x14ac:dyDescent="0.2">
      <c r="AI174" s="566" t="s">
        <v>794</v>
      </c>
      <c r="AJ174" s="504"/>
      <c r="AK174" s="504"/>
      <c r="AL174" s="479"/>
      <c r="AM174" s="505"/>
      <c r="AN174" s="479"/>
    </row>
    <row r="175" spans="35:40" s="503" customFormat="1" x14ac:dyDescent="0.2">
      <c r="AI175" s="566" t="s">
        <v>795</v>
      </c>
      <c r="AJ175" s="504"/>
      <c r="AK175" s="504"/>
      <c r="AL175" s="479"/>
      <c r="AM175" s="505"/>
      <c r="AN175" s="479"/>
    </row>
    <row r="176" spans="35:40" s="503" customFormat="1" x14ac:dyDescent="0.2">
      <c r="AI176" s="566" t="s">
        <v>796</v>
      </c>
      <c r="AJ176" s="504"/>
      <c r="AK176" s="504"/>
      <c r="AL176" s="479"/>
      <c r="AM176" s="505"/>
      <c r="AN176" s="479"/>
    </row>
    <row r="177" spans="35:40" s="503" customFormat="1" x14ac:dyDescent="0.2">
      <c r="AI177" s="566" t="s">
        <v>797</v>
      </c>
      <c r="AJ177" s="504"/>
      <c r="AK177" s="504"/>
      <c r="AL177" s="479"/>
      <c r="AM177" s="505"/>
      <c r="AN177" s="479"/>
    </row>
    <row r="178" spans="35:40" s="503" customFormat="1" x14ac:dyDescent="0.2">
      <c r="AI178" s="566" t="s">
        <v>798</v>
      </c>
      <c r="AJ178" s="504"/>
      <c r="AK178" s="504"/>
      <c r="AL178" s="479"/>
      <c r="AM178" s="505"/>
      <c r="AN178" s="479"/>
    </row>
    <row r="179" spans="35:40" s="503" customFormat="1" x14ac:dyDescent="0.2">
      <c r="AI179" s="566" t="s">
        <v>799</v>
      </c>
      <c r="AJ179" s="504"/>
      <c r="AK179" s="504"/>
      <c r="AL179" s="479"/>
      <c r="AM179" s="505"/>
      <c r="AN179" s="479"/>
    </row>
    <row r="180" spans="35:40" s="503" customFormat="1" x14ac:dyDescent="0.2">
      <c r="AI180" s="566" t="s">
        <v>800</v>
      </c>
      <c r="AJ180" s="504"/>
      <c r="AK180" s="504"/>
      <c r="AL180" s="479"/>
      <c r="AM180" s="505"/>
      <c r="AN180" s="479"/>
    </row>
    <row r="181" spans="35:40" s="503" customFormat="1" x14ac:dyDescent="0.2">
      <c r="AI181" s="566" t="s">
        <v>801</v>
      </c>
      <c r="AJ181" s="504"/>
      <c r="AK181" s="504"/>
      <c r="AL181" s="479"/>
      <c r="AM181" s="505"/>
      <c r="AN181" s="479"/>
    </row>
    <row r="182" spans="35:40" s="503" customFormat="1" x14ac:dyDescent="0.2">
      <c r="AI182" s="566" t="s">
        <v>802</v>
      </c>
      <c r="AJ182" s="504"/>
      <c r="AK182" s="504"/>
      <c r="AL182" s="479"/>
      <c r="AM182" s="505"/>
      <c r="AN182" s="479"/>
    </row>
    <row r="183" spans="35:40" s="503" customFormat="1" x14ac:dyDescent="0.2">
      <c r="AI183" s="566" t="s">
        <v>803</v>
      </c>
      <c r="AJ183" s="504"/>
      <c r="AK183" s="504"/>
      <c r="AL183" s="479"/>
      <c r="AM183" s="505"/>
      <c r="AN183" s="479"/>
    </row>
    <row r="184" spans="35:40" s="503" customFormat="1" x14ac:dyDescent="0.2">
      <c r="AI184" s="566" t="s">
        <v>804</v>
      </c>
      <c r="AJ184" s="504"/>
      <c r="AK184" s="504"/>
      <c r="AL184" s="479"/>
      <c r="AM184" s="505"/>
      <c r="AN184" s="479"/>
    </row>
    <row r="185" spans="35:40" s="503" customFormat="1" x14ac:dyDescent="0.2">
      <c r="AI185" s="566" t="s">
        <v>805</v>
      </c>
      <c r="AJ185" s="504"/>
      <c r="AK185" s="504"/>
      <c r="AL185" s="479"/>
      <c r="AM185" s="505"/>
      <c r="AN185" s="479"/>
    </row>
    <row r="186" spans="35:40" s="503" customFormat="1" x14ac:dyDescent="0.2">
      <c r="AI186" s="566" t="s">
        <v>806</v>
      </c>
      <c r="AJ186" s="504"/>
      <c r="AK186" s="504"/>
      <c r="AL186" s="479"/>
      <c r="AM186" s="505"/>
      <c r="AN186" s="479"/>
    </row>
    <row r="187" spans="35:40" s="503" customFormat="1" x14ac:dyDescent="0.2">
      <c r="AI187" s="566" t="s">
        <v>807</v>
      </c>
      <c r="AJ187" s="504"/>
      <c r="AK187" s="504"/>
      <c r="AL187" s="479"/>
      <c r="AM187" s="505"/>
      <c r="AN187" s="479"/>
    </row>
    <row r="188" spans="35:40" s="503" customFormat="1" x14ac:dyDescent="0.2">
      <c r="AI188" s="566" t="s">
        <v>808</v>
      </c>
      <c r="AJ188" s="504"/>
      <c r="AK188" s="504"/>
      <c r="AL188" s="479"/>
      <c r="AM188" s="505"/>
      <c r="AN188" s="479"/>
    </row>
    <row r="189" spans="35:40" s="503" customFormat="1" x14ac:dyDescent="0.2">
      <c r="AI189" s="566" t="s">
        <v>809</v>
      </c>
      <c r="AJ189" s="504"/>
      <c r="AK189" s="504"/>
      <c r="AL189" s="479"/>
      <c r="AM189" s="505"/>
      <c r="AN189" s="479"/>
    </row>
    <row r="190" spans="35:40" s="503" customFormat="1" x14ac:dyDescent="0.2">
      <c r="AI190" s="566" t="s">
        <v>810</v>
      </c>
      <c r="AJ190" s="504"/>
      <c r="AK190" s="504"/>
      <c r="AL190" s="479"/>
      <c r="AM190" s="505"/>
      <c r="AN190" s="479"/>
    </row>
    <row r="191" spans="35:40" s="503" customFormat="1" x14ac:dyDescent="0.2">
      <c r="AI191" s="566" t="s">
        <v>811</v>
      </c>
      <c r="AJ191" s="504"/>
      <c r="AK191" s="504"/>
      <c r="AL191" s="479"/>
      <c r="AM191" s="505"/>
      <c r="AN191" s="479"/>
    </row>
    <row r="192" spans="35:40" s="503" customFormat="1" x14ac:dyDescent="0.2">
      <c r="AI192" s="566" t="s">
        <v>812</v>
      </c>
      <c r="AJ192" s="504"/>
      <c r="AK192" s="504"/>
      <c r="AL192" s="479"/>
      <c r="AM192" s="505"/>
      <c r="AN192" s="479"/>
    </row>
    <row r="193" spans="35:40" s="503" customFormat="1" x14ac:dyDescent="0.2">
      <c r="AI193" s="566" t="s">
        <v>813</v>
      </c>
      <c r="AJ193" s="504"/>
      <c r="AK193" s="504"/>
      <c r="AL193" s="479"/>
      <c r="AM193" s="505"/>
      <c r="AN193" s="479"/>
    </row>
    <row r="194" spans="35:40" s="503" customFormat="1" x14ac:dyDescent="0.2">
      <c r="AI194" s="566" t="s">
        <v>814</v>
      </c>
      <c r="AJ194" s="504"/>
      <c r="AK194" s="504"/>
      <c r="AL194" s="479"/>
      <c r="AM194" s="505"/>
      <c r="AN194" s="479"/>
    </row>
    <row r="195" spans="35:40" s="503" customFormat="1" x14ac:dyDescent="0.2">
      <c r="AI195" s="566" t="s">
        <v>815</v>
      </c>
      <c r="AJ195" s="504"/>
      <c r="AK195" s="504"/>
      <c r="AL195" s="479"/>
      <c r="AM195" s="505"/>
      <c r="AN195" s="479"/>
    </row>
    <row r="196" spans="35:40" s="503" customFormat="1" x14ac:dyDescent="0.2">
      <c r="AI196" s="566" t="s">
        <v>816</v>
      </c>
      <c r="AJ196" s="504"/>
      <c r="AK196" s="504"/>
      <c r="AL196" s="479"/>
      <c r="AM196" s="505"/>
      <c r="AN196" s="479"/>
    </row>
    <row r="197" spans="35:40" s="503" customFormat="1" x14ac:dyDescent="0.2">
      <c r="AI197" s="566" t="s">
        <v>817</v>
      </c>
      <c r="AJ197" s="504"/>
      <c r="AK197" s="504"/>
      <c r="AL197" s="479"/>
      <c r="AM197" s="505"/>
      <c r="AN197" s="479"/>
    </row>
    <row r="198" spans="35:40" s="503" customFormat="1" x14ac:dyDescent="0.2">
      <c r="AI198" s="566" t="s">
        <v>818</v>
      </c>
      <c r="AJ198" s="504"/>
      <c r="AK198" s="504"/>
      <c r="AL198" s="479"/>
      <c r="AM198" s="505"/>
      <c r="AN198" s="479"/>
    </row>
    <row r="199" spans="35:40" s="503" customFormat="1" x14ac:dyDescent="0.2">
      <c r="AI199" s="566" t="s">
        <v>819</v>
      </c>
      <c r="AJ199" s="504"/>
      <c r="AK199" s="504"/>
      <c r="AL199" s="479"/>
      <c r="AM199" s="505"/>
      <c r="AN199" s="479"/>
    </row>
    <row r="200" spans="35:40" s="503" customFormat="1" x14ac:dyDescent="0.2">
      <c r="AI200" s="566" t="s">
        <v>820</v>
      </c>
      <c r="AJ200" s="504"/>
      <c r="AK200" s="504"/>
      <c r="AL200" s="479"/>
      <c r="AM200" s="505"/>
      <c r="AN200" s="479"/>
    </row>
    <row r="201" spans="35:40" s="503" customFormat="1" x14ac:dyDescent="0.2">
      <c r="AI201" s="566" t="s">
        <v>821</v>
      </c>
      <c r="AJ201" s="504"/>
      <c r="AK201" s="504"/>
      <c r="AL201" s="479"/>
      <c r="AM201" s="505"/>
      <c r="AN201" s="479"/>
    </row>
    <row r="202" spans="35:40" s="503" customFormat="1" x14ac:dyDescent="0.2">
      <c r="AI202" s="566" t="s">
        <v>822</v>
      </c>
      <c r="AJ202" s="504"/>
      <c r="AK202" s="504"/>
      <c r="AL202" s="479"/>
      <c r="AM202" s="505"/>
      <c r="AN202" s="479"/>
    </row>
    <row r="203" spans="35:40" s="503" customFormat="1" x14ac:dyDescent="0.2">
      <c r="AI203" s="566" t="s">
        <v>823</v>
      </c>
      <c r="AJ203" s="504"/>
      <c r="AK203" s="504"/>
      <c r="AL203" s="479"/>
      <c r="AM203" s="505"/>
      <c r="AN203" s="479"/>
    </row>
    <row r="204" spans="35:40" s="503" customFormat="1" x14ac:dyDescent="0.2">
      <c r="AI204" s="566" t="s">
        <v>824</v>
      </c>
      <c r="AJ204" s="504"/>
      <c r="AK204" s="504"/>
      <c r="AL204" s="479"/>
      <c r="AM204" s="505"/>
      <c r="AN204" s="479"/>
    </row>
    <row r="205" spans="35:40" s="503" customFormat="1" x14ac:dyDescent="0.2">
      <c r="AI205" s="566" t="s">
        <v>825</v>
      </c>
      <c r="AJ205" s="504"/>
      <c r="AK205" s="504"/>
      <c r="AL205" s="479"/>
      <c r="AM205" s="505"/>
      <c r="AN205" s="479"/>
    </row>
    <row r="206" spans="35:40" s="503" customFormat="1" x14ac:dyDescent="0.2">
      <c r="AI206" s="566" t="s">
        <v>826</v>
      </c>
      <c r="AJ206" s="504"/>
      <c r="AK206" s="504"/>
      <c r="AL206" s="479"/>
      <c r="AM206" s="505"/>
      <c r="AN206" s="479"/>
    </row>
    <row r="207" spans="35:40" s="503" customFormat="1" x14ac:dyDescent="0.2">
      <c r="AI207" s="566" t="s">
        <v>827</v>
      </c>
      <c r="AJ207" s="504"/>
      <c r="AK207" s="504"/>
      <c r="AL207" s="479"/>
      <c r="AM207" s="505"/>
      <c r="AN207" s="479"/>
    </row>
    <row r="208" spans="35:40" s="503" customFormat="1" x14ac:dyDescent="0.2">
      <c r="AI208" s="566" t="s">
        <v>828</v>
      </c>
      <c r="AJ208" s="504"/>
      <c r="AK208" s="504"/>
      <c r="AL208" s="479"/>
      <c r="AM208" s="505"/>
      <c r="AN208" s="479"/>
    </row>
    <row r="209" spans="35:40" s="503" customFormat="1" x14ac:dyDescent="0.2">
      <c r="AI209" s="566" t="s">
        <v>829</v>
      </c>
      <c r="AJ209" s="504"/>
      <c r="AK209" s="504"/>
      <c r="AL209" s="479"/>
      <c r="AM209" s="505"/>
      <c r="AN209" s="479"/>
    </row>
    <row r="210" spans="35:40" s="503" customFormat="1" x14ac:dyDescent="0.2">
      <c r="AI210" s="566" t="s">
        <v>830</v>
      </c>
      <c r="AJ210" s="504"/>
      <c r="AK210" s="504"/>
      <c r="AL210" s="479"/>
      <c r="AM210" s="505"/>
      <c r="AN210" s="479"/>
    </row>
    <row r="211" spans="35:40" s="503" customFormat="1" x14ac:dyDescent="0.2">
      <c r="AI211" s="566" t="s">
        <v>831</v>
      </c>
      <c r="AJ211" s="504"/>
      <c r="AK211" s="504"/>
      <c r="AL211" s="479"/>
      <c r="AM211" s="505"/>
      <c r="AN211" s="479"/>
    </row>
    <row r="212" spans="35:40" s="503" customFormat="1" x14ac:dyDescent="0.2">
      <c r="AI212" s="566" t="s">
        <v>832</v>
      </c>
      <c r="AJ212" s="504"/>
      <c r="AK212" s="504"/>
      <c r="AL212" s="479"/>
      <c r="AM212" s="505"/>
      <c r="AN212" s="479"/>
    </row>
    <row r="213" spans="35:40" s="503" customFormat="1" x14ac:dyDescent="0.2">
      <c r="AI213" s="566" t="s">
        <v>833</v>
      </c>
      <c r="AJ213" s="504"/>
      <c r="AK213" s="504"/>
      <c r="AL213" s="479"/>
      <c r="AM213" s="505"/>
      <c r="AN213" s="479"/>
    </row>
    <row r="214" spans="35:40" s="503" customFormat="1" x14ac:dyDescent="0.2">
      <c r="AI214" s="566" t="s">
        <v>834</v>
      </c>
      <c r="AJ214" s="504"/>
      <c r="AK214" s="504"/>
      <c r="AL214" s="479"/>
      <c r="AM214" s="505"/>
      <c r="AN214" s="479"/>
    </row>
    <row r="215" spans="35:40" s="503" customFormat="1" x14ac:dyDescent="0.2">
      <c r="AI215" s="566" t="s">
        <v>835</v>
      </c>
      <c r="AJ215" s="504"/>
      <c r="AK215" s="504"/>
      <c r="AL215" s="479"/>
      <c r="AM215" s="505"/>
      <c r="AN215" s="479"/>
    </row>
    <row r="216" spans="35:40" s="503" customFormat="1" x14ac:dyDescent="0.2">
      <c r="AI216" s="566" t="s">
        <v>836</v>
      </c>
      <c r="AJ216" s="504"/>
      <c r="AK216" s="504"/>
      <c r="AL216" s="479"/>
      <c r="AM216" s="505"/>
      <c r="AN216" s="479"/>
    </row>
    <row r="217" spans="35:40" s="503" customFormat="1" x14ac:dyDescent="0.2">
      <c r="AI217" s="566" t="s">
        <v>837</v>
      </c>
      <c r="AJ217" s="504"/>
      <c r="AK217" s="504"/>
      <c r="AL217" s="479"/>
      <c r="AM217" s="505"/>
      <c r="AN217" s="479"/>
    </row>
    <row r="218" spans="35:40" s="503" customFormat="1" x14ac:dyDescent="0.2">
      <c r="AI218" s="566" t="s">
        <v>838</v>
      </c>
      <c r="AJ218" s="504"/>
      <c r="AK218" s="504"/>
      <c r="AL218" s="479"/>
      <c r="AM218" s="505"/>
      <c r="AN218" s="479"/>
    </row>
    <row r="219" spans="35:40" s="503" customFormat="1" x14ac:dyDescent="0.2">
      <c r="AI219" s="566" t="s">
        <v>839</v>
      </c>
      <c r="AJ219" s="504"/>
      <c r="AK219" s="504"/>
      <c r="AL219" s="479"/>
      <c r="AM219" s="505"/>
      <c r="AN219" s="479"/>
    </row>
    <row r="220" spans="35:40" s="503" customFormat="1" x14ac:dyDescent="0.2">
      <c r="AI220" s="566" t="s">
        <v>840</v>
      </c>
      <c r="AJ220" s="504"/>
      <c r="AK220" s="504"/>
      <c r="AL220" s="479"/>
      <c r="AM220" s="505"/>
      <c r="AN220" s="479"/>
    </row>
    <row r="221" spans="35:40" s="503" customFormat="1" x14ac:dyDescent="0.2">
      <c r="AI221" s="566" t="s">
        <v>841</v>
      </c>
      <c r="AJ221" s="504"/>
      <c r="AK221" s="504"/>
      <c r="AL221" s="479"/>
      <c r="AM221" s="505"/>
      <c r="AN221" s="479"/>
    </row>
    <row r="222" spans="35:40" s="503" customFormat="1" x14ac:dyDescent="0.2">
      <c r="AI222" s="566" t="s">
        <v>842</v>
      </c>
      <c r="AJ222" s="504"/>
      <c r="AK222" s="504"/>
      <c r="AL222" s="479"/>
      <c r="AM222" s="505"/>
      <c r="AN222" s="479"/>
    </row>
    <row r="223" spans="35:40" s="503" customFormat="1" x14ac:dyDescent="0.2">
      <c r="AI223" s="566" t="s">
        <v>843</v>
      </c>
      <c r="AJ223" s="504"/>
      <c r="AK223" s="504"/>
      <c r="AL223" s="479"/>
      <c r="AM223" s="505"/>
      <c r="AN223" s="479"/>
    </row>
    <row r="224" spans="35:40" s="503" customFormat="1" x14ac:dyDescent="0.2">
      <c r="AI224" s="566" t="s">
        <v>844</v>
      </c>
      <c r="AJ224" s="504"/>
      <c r="AK224" s="504"/>
      <c r="AL224" s="479"/>
      <c r="AM224" s="505"/>
      <c r="AN224" s="479"/>
    </row>
    <row r="225" spans="35:40" s="503" customFormat="1" x14ac:dyDescent="0.2">
      <c r="AI225" s="566" t="s">
        <v>845</v>
      </c>
      <c r="AJ225" s="504"/>
      <c r="AK225" s="504"/>
      <c r="AL225" s="479"/>
      <c r="AM225" s="505"/>
      <c r="AN225" s="479"/>
    </row>
    <row r="226" spans="35:40" s="503" customFormat="1" x14ac:dyDescent="0.2">
      <c r="AI226" s="566" t="s">
        <v>846</v>
      </c>
      <c r="AJ226" s="504"/>
      <c r="AK226" s="504"/>
      <c r="AL226" s="479"/>
      <c r="AM226" s="505"/>
      <c r="AN226" s="479"/>
    </row>
    <row r="227" spans="35:40" s="503" customFormat="1" x14ac:dyDescent="0.2">
      <c r="AI227" s="566" t="s">
        <v>847</v>
      </c>
      <c r="AJ227" s="504"/>
      <c r="AK227" s="504"/>
      <c r="AL227" s="479"/>
      <c r="AM227" s="505"/>
      <c r="AN227" s="479"/>
    </row>
    <row r="228" spans="35:40" s="503" customFormat="1" x14ac:dyDescent="0.2">
      <c r="AI228" s="566" t="s">
        <v>848</v>
      </c>
      <c r="AJ228" s="504"/>
      <c r="AK228" s="504"/>
      <c r="AL228" s="479"/>
      <c r="AM228" s="505"/>
      <c r="AN228" s="479"/>
    </row>
    <row r="229" spans="35:40" s="503" customFormat="1" x14ac:dyDescent="0.2">
      <c r="AI229" s="566" t="s">
        <v>849</v>
      </c>
      <c r="AJ229" s="504"/>
      <c r="AK229" s="504"/>
      <c r="AL229" s="479"/>
      <c r="AM229" s="505"/>
      <c r="AN229" s="479"/>
    </row>
    <row r="230" spans="35:40" s="503" customFormat="1" x14ac:dyDescent="0.2">
      <c r="AI230" s="566" t="s">
        <v>850</v>
      </c>
      <c r="AJ230" s="504"/>
      <c r="AK230" s="504"/>
      <c r="AL230" s="479"/>
      <c r="AM230" s="505"/>
      <c r="AN230" s="479"/>
    </row>
    <row r="231" spans="35:40" s="503" customFormat="1" x14ac:dyDescent="0.2">
      <c r="AI231" s="566" t="s">
        <v>851</v>
      </c>
      <c r="AJ231" s="504"/>
      <c r="AK231" s="504"/>
      <c r="AL231" s="479"/>
      <c r="AM231" s="505"/>
      <c r="AN231" s="479"/>
    </row>
    <row r="232" spans="35:40" s="503" customFormat="1" x14ac:dyDescent="0.2">
      <c r="AI232" s="566" t="s">
        <v>852</v>
      </c>
      <c r="AJ232" s="504"/>
      <c r="AK232" s="504"/>
      <c r="AL232" s="479"/>
      <c r="AM232" s="505"/>
      <c r="AN232" s="479"/>
    </row>
    <row r="233" spans="35:40" s="503" customFormat="1" x14ac:dyDescent="0.2">
      <c r="AI233" s="566" t="s">
        <v>853</v>
      </c>
      <c r="AJ233" s="504"/>
      <c r="AK233" s="504"/>
      <c r="AL233" s="479"/>
      <c r="AM233" s="505"/>
      <c r="AN233" s="479"/>
    </row>
    <row r="234" spans="35:40" s="503" customFormat="1" x14ac:dyDescent="0.2">
      <c r="AI234" s="566" t="s">
        <v>854</v>
      </c>
      <c r="AJ234" s="504"/>
      <c r="AK234" s="504"/>
      <c r="AL234" s="479"/>
      <c r="AM234" s="505"/>
      <c r="AN234" s="479"/>
    </row>
    <row r="235" spans="35:40" s="503" customFormat="1" x14ac:dyDescent="0.2">
      <c r="AI235" s="566" t="s">
        <v>855</v>
      </c>
      <c r="AJ235" s="504"/>
      <c r="AK235" s="504"/>
      <c r="AL235" s="479"/>
      <c r="AM235" s="505"/>
      <c r="AN235" s="479"/>
    </row>
    <row r="236" spans="35:40" s="503" customFormat="1" x14ac:dyDescent="0.2">
      <c r="AI236" s="566" t="s">
        <v>856</v>
      </c>
      <c r="AJ236" s="504"/>
      <c r="AK236" s="504"/>
      <c r="AL236" s="479"/>
      <c r="AM236" s="505"/>
      <c r="AN236" s="479"/>
    </row>
    <row r="237" spans="35:40" s="503" customFormat="1" x14ac:dyDescent="0.2">
      <c r="AI237" s="566" t="s">
        <v>857</v>
      </c>
      <c r="AJ237" s="504"/>
      <c r="AK237" s="504"/>
      <c r="AL237" s="479"/>
      <c r="AM237" s="505"/>
      <c r="AN237" s="479"/>
    </row>
    <row r="238" spans="35:40" s="503" customFormat="1" x14ac:dyDescent="0.2">
      <c r="AI238" s="566" t="s">
        <v>858</v>
      </c>
      <c r="AJ238" s="504"/>
      <c r="AK238" s="504"/>
      <c r="AL238" s="479"/>
      <c r="AM238" s="505"/>
      <c r="AN238" s="479"/>
    </row>
    <row r="239" spans="35:40" s="503" customFormat="1" x14ac:dyDescent="0.2">
      <c r="AI239" s="566" t="s">
        <v>859</v>
      </c>
      <c r="AJ239" s="504"/>
      <c r="AK239" s="504"/>
      <c r="AL239" s="479"/>
      <c r="AM239" s="505"/>
      <c r="AN239" s="479"/>
    </row>
    <row r="240" spans="35:40" s="503" customFormat="1" x14ac:dyDescent="0.2">
      <c r="AI240" s="566" t="s">
        <v>860</v>
      </c>
      <c r="AJ240" s="504"/>
      <c r="AK240" s="504"/>
      <c r="AL240" s="479"/>
      <c r="AM240" s="505"/>
      <c r="AN240" s="479"/>
    </row>
    <row r="241" spans="35:40" s="503" customFormat="1" x14ac:dyDescent="0.2">
      <c r="AI241" s="566" t="s">
        <v>861</v>
      </c>
      <c r="AJ241" s="504"/>
      <c r="AK241" s="504"/>
      <c r="AL241" s="479"/>
      <c r="AM241" s="505"/>
      <c r="AN241" s="479"/>
    </row>
    <row r="242" spans="35:40" s="503" customFormat="1" x14ac:dyDescent="0.2">
      <c r="AI242" s="566" t="s">
        <v>862</v>
      </c>
      <c r="AJ242" s="504"/>
      <c r="AK242" s="504"/>
      <c r="AL242" s="479"/>
      <c r="AM242" s="505"/>
      <c r="AN242" s="479"/>
    </row>
    <row r="243" spans="35:40" s="503" customFormat="1" x14ac:dyDescent="0.2">
      <c r="AI243" s="566" t="s">
        <v>863</v>
      </c>
      <c r="AJ243" s="504"/>
      <c r="AK243" s="504"/>
      <c r="AL243" s="479"/>
      <c r="AM243" s="505"/>
      <c r="AN243" s="479"/>
    </row>
    <row r="244" spans="35:40" s="503" customFormat="1" x14ac:dyDescent="0.2">
      <c r="AI244" s="566" t="s">
        <v>864</v>
      </c>
      <c r="AJ244" s="504"/>
      <c r="AK244" s="504"/>
      <c r="AL244" s="479"/>
      <c r="AM244" s="505"/>
      <c r="AN244" s="479"/>
    </row>
    <row r="245" spans="35:40" s="503" customFormat="1" x14ac:dyDescent="0.2">
      <c r="AI245" s="566" t="s">
        <v>865</v>
      </c>
      <c r="AJ245" s="504"/>
      <c r="AK245" s="504"/>
      <c r="AL245" s="479"/>
      <c r="AM245" s="505"/>
      <c r="AN245" s="479"/>
    </row>
    <row r="246" spans="35:40" s="503" customFormat="1" x14ac:dyDescent="0.2">
      <c r="AI246" s="566" t="s">
        <v>866</v>
      </c>
      <c r="AJ246" s="504"/>
      <c r="AK246" s="504"/>
      <c r="AL246" s="479"/>
      <c r="AM246" s="505"/>
      <c r="AN246" s="479"/>
    </row>
    <row r="247" spans="35:40" s="503" customFormat="1" x14ac:dyDescent="0.2">
      <c r="AI247" s="566" t="s">
        <v>867</v>
      </c>
      <c r="AJ247" s="504"/>
      <c r="AK247" s="504"/>
      <c r="AL247" s="479"/>
      <c r="AM247" s="505"/>
      <c r="AN247" s="479"/>
    </row>
    <row r="248" spans="35:40" s="503" customFormat="1" x14ac:dyDescent="0.2">
      <c r="AI248" s="566" t="s">
        <v>868</v>
      </c>
      <c r="AJ248" s="504"/>
      <c r="AK248" s="504"/>
      <c r="AL248" s="479"/>
      <c r="AM248" s="505"/>
      <c r="AN248" s="479"/>
    </row>
    <row r="249" spans="35:40" s="503" customFormat="1" x14ac:dyDescent="0.2">
      <c r="AI249" s="566" t="s">
        <v>869</v>
      </c>
      <c r="AJ249" s="504"/>
      <c r="AK249" s="504"/>
      <c r="AL249" s="479"/>
      <c r="AM249" s="505"/>
      <c r="AN249" s="479"/>
    </row>
    <row r="250" spans="35:40" s="503" customFormat="1" x14ac:dyDescent="0.2">
      <c r="AI250" s="566" t="s">
        <v>870</v>
      </c>
      <c r="AJ250" s="504"/>
      <c r="AK250" s="504"/>
      <c r="AL250" s="479"/>
      <c r="AM250" s="505"/>
      <c r="AN250" s="479"/>
    </row>
    <row r="251" spans="35:40" s="503" customFormat="1" x14ac:dyDescent="0.2">
      <c r="AI251" s="566" t="s">
        <v>871</v>
      </c>
      <c r="AJ251" s="504"/>
      <c r="AK251" s="504"/>
      <c r="AL251" s="479"/>
      <c r="AM251" s="505"/>
      <c r="AN251" s="479"/>
    </row>
    <row r="252" spans="35:40" s="503" customFormat="1" x14ac:dyDescent="0.2">
      <c r="AI252" s="566" t="s">
        <v>872</v>
      </c>
      <c r="AJ252" s="504"/>
      <c r="AK252" s="504"/>
      <c r="AL252" s="479"/>
      <c r="AM252" s="505"/>
      <c r="AN252" s="479"/>
    </row>
    <row r="253" spans="35:40" s="503" customFormat="1" x14ac:dyDescent="0.2">
      <c r="AI253" s="566" t="s">
        <v>873</v>
      </c>
      <c r="AJ253" s="504"/>
      <c r="AK253" s="504"/>
      <c r="AL253" s="479"/>
      <c r="AM253" s="505"/>
      <c r="AN253" s="479"/>
    </row>
    <row r="254" spans="35:40" s="503" customFormat="1" x14ac:dyDescent="0.2">
      <c r="AI254" s="566" t="s">
        <v>874</v>
      </c>
      <c r="AJ254" s="504"/>
      <c r="AK254" s="504"/>
      <c r="AL254" s="479"/>
      <c r="AM254" s="505"/>
      <c r="AN254" s="479"/>
    </row>
    <row r="255" spans="35:40" s="503" customFormat="1" x14ac:dyDescent="0.2">
      <c r="AI255" s="566" t="s">
        <v>875</v>
      </c>
      <c r="AJ255" s="504"/>
      <c r="AK255" s="504"/>
      <c r="AL255" s="479"/>
      <c r="AM255" s="505"/>
      <c r="AN255" s="479"/>
    </row>
    <row r="256" spans="35:40" s="503" customFormat="1" x14ac:dyDescent="0.2">
      <c r="AI256" s="566" t="s">
        <v>876</v>
      </c>
      <c r="AJ256" s="504"/>
      <c r="AK256" s="504"/>
      <c r="AL256" s="479"/>
      <c r="AM256" s="505"/>
      <c r="AN256" s="479"/>
    </row>
    <row r="257" spans="35:40" s="503" customFormat="1" x14ac:dyDescent="0.2">
      <c r="AI257" s="566" t="s">
        <v>877</v>
      </c>
      <c r="AJ257" s="504"/>
      <c r="AK257" s="504"/>
      <c r="AL257" s="479"/>
      <c r="AM257" s="505"/>
      <c r="AN257" s="479"/>
    </row>
    <row r="258" spans="35:40" s="503" customFormat="1" x14ac:dyDescent="0.2">
      <c r="AI258" s="566" t="s">
        <v>878</v>
      </c>
      <c r="AJ258" s="504"/>
      <c r="AK258" s="504"/>
      <c r="AL258" s="479"/>
      <c r="AM258" s="505"/>
      <c r="AN258" s="479"/>
    </row>
    <row r="259" spans="35:40" s="503" customFormat="1" x14ac:dyDescent="0.2">
      <c r="AI259" s="566" t="s">
        <v>879</v>
      </c>
      <c r="AJ259" s="504"/>
      <c r="AK259" s="504"/>
      <c r="AL259" s="479"/>
      <c r="AM259" s="505"/>
      <c r="AN259" s="479"/>
    </row>
    <row r="260" spans="35:40" s="503" customFormat="1" x14ac:dyDescent="0.2">
      <c r="AI260" s="566" t="s">
        <v>880</v>
      </c>
      <c r="AJ260" s="504"/>
      <c r="AK260" s="504"/>
      <c r="AL260" s="479"/>
      <c r="AM260" s="505"/>
      <c r="AN260" s="479"/>
    </row>
    <row r="261" spans="35:40" s="503" customFormat="1" x14ac:dyDescent="0.2">
      <c r="AI261" s="566" t="s">
        <v>881</v>
      </c>
      <c r="AJ261" s="504"/>
      <c r="AK261" s="504"/>
      <c r="AL261" s="479"/>
      <c r="AM261" s="505"/>
      <c r="AN261" s="479"/>
    </row>
    <row r="262" spans="35:40" s="503" customFormat="1" x14ac:dyDescent="0.2">
      <c r="AI262" s="566" t="s">
        <v>882</v>
      </c>
      <c r="AJ262" s="504"/>
      <c r="AK262" s="504"/>
      <c r="AL262" s="479"/>
      <c r="AM262" s="505"/>
      <c r="AN262" s="479"/>
    </row>
    <row r="263" spans="35:40" s="503" customFormat="1" x14ac:dyDescent="0.2">
      <c r="AI263" s="566" t="s">
        <v>883</v>
      </c>
      <c r="AJ263" s="504"/>
      <c r="AK263" s="504"/>
      <c r="AL263" s="479"/>
      <c r="AM263" s="505"/>
      <c r="AN263" s="479"/>
    </row>
    <row r="264" spans="35:40" s="503" customFormat="1" x14ac:dyDescent="0.2">
      <c r="AI264" s="566" t="s">
        <v>884</v>
      </c>
      <c r="AJ264" s="504"/>
      <c r="AK264" s="504"/>
      <c r="AL264" s="479"/>
      <c r="AM264" s="505"/>
      <c r="AN264" s="479"/>
    </row>
    <row r="265" spans="35:40" s="503" customFormat="1" x14ac:dyDescent="0.2">
      <c r="AI265" s="566" t="s">
        <v>885</v>
      </c>
      <c r="AJ265" s="504"/>
      <c r="AK265" s="504"/>
      <c r="AL265" s="479"/>
      <c r="AM265" s="505"/>
      <c r="AN265" s="479"/>
    </row>
    <row r="266" spans="35:40" s="503" customFormat="1" x14ac:dyDescent="0.2">
      <c r="AI266" s="566" t="s">
        <v>886</v>
      </c>
      <c r="AJ266" s="504"/>
      <c r="AK266" s="504"/>
      <c r="AL266" s="479"/>
      <c r="AM266" s="505"/>
      <c r="AN266" s="479"/>
    </row>
    <row r="267" spans="35:40" s="503" customFormat="1" x14ac:dyDescent="0.2">
      <c r="AI267" s="566" t="s">
        <v>887</v>
      </c>
      <c r="AJ267" s="504"/>
      <c r="AK267" s="504"/>
      <c r="AL267" s="479"/>
      <c r="AM267" s="505"/>
      <c r="AN267" s="479"/>
    </row>
    <row r="268" spans="35:40" x14ac:dyDescent="0.2">
      <c r="AI268" s="567" t="s">
        <v>888</v>
      </c>
      <c r="AJ268" s="428"/>
      <c r="AK268" s="428"/>
      <c r="AL268" s="424"/>
      <c r="AN268" s="424"/>
    </row>
    <row r="269" spans="35:40" x14ac:dyDescent="0.2">
      <c r="AI269" s="567" t="s">
        <v>889</v>
      </c>
      <c r="AJ269" s="428"/>
      <c r="AK269" s="428"/>
      <c r="AL269" s="424"/>
      <c r="AN269" s="424"/>
    </row>
    <row r="270" spans="35:40" x14ac:dyDescent="0.2">
      <c r="AI270" s="567" t="s">
        <v>890</v>
      </c>
      <c r="AJ270" s="428"/>
      <c r="AK270" s="428"/>
      <c r="AL270" s="424"/>
      <c r="AN270" s="424"/>
    </row>
    <row r="271" spans="35:40" x14ac:dyDescent="0.2">
      <c r="AI271" s="567" t="s">
        <v>891</v>
      </c>
      <c r="AJ271" s="428"/>
      <c r="AK271" s="428"/>
      <c r="AL271" s="424"/>
      <c r="AN271" s="424"/>
    </row>
    <row r="272" spans="35:40" x14ac:dyDescent="0.2">
      <c r="AI272" s="567" t="s">
        <v>892</v>
      </c>
      <c r="AJ272" s="428"/>
      <c r="AK272" s="428"/>
      <c r="AL272" s="424"/>
      <c r="AN272" s="424"/>
    </row>
    <row r="273" spans="35:40" x14ac:dyDescent="0.2">
      <c r="AI273" s="567" t="s">
        <v>893</v>
      </c>
      <c r="AJ273" s="428"/>
      <c r="AK273" s="428"/>
      <c r="AL273" s="424"/>
      <c r="AN273" s="424"/>
    </row>
    <row r="274" spans="35:40" x14ac:dyDescent="0.2">
      <c r="AI274" s="567" t="s">
        <v>894</v>
      </c>
      <c r="AJ274" s="428"/>
      <c r="AK274" s="428"/>
      <c r="AL274" s="424"/>
      <c r="AN274" s="424"/>
    </row>
    <row r="275" spans="35:40" x14ac:dyDescent="0.2">
      <c r="AI275" s="567" t="s">
        <v>895</v>
      </c>
      <c r="AJ275" s="428"/>
      <c r="AK275" s="428"/>
      <c r="AL275" s="424"/>
      <c r="AN275" s="424"/>
    </row>
    <row r="276" spans="35:40" x14ac:dyDescent="0.2">
      <c r="AI276" s="567" t="s">
        <v>896</v>
      </c>
      <c r="AJ276" s="428"/>
      <c r="AK276" s="428"/>
      <c r="AL276" s="424"/>
      <c r="AN276" s="424"/>
    </row>
    <row r="277" spans="35:40" x14ac:dyDescent="0.2">
      <c r="AI277" s="567" t="s">
        <v>897</v>
      </c>
      <c r="AJ277" s="428"/>
      <c r="AK277" s="428"/>
      <c r="AL277" s="424"/>
      <c r="AN277" s="424"/>
    </row>
    <row r="278" spans="35:40" x14ac:dyDescent="0.2">
      <c r="AI278" s="567" t="s">
        <v>898</v>
      </c>
      <c r="AJ278" s="428"/>
      <c r="AK278" s="428"/>
      <c r="AL278" s="424"/>
      <c r="AN278" s="424"/>
    </row>
    <row r="279" spans="35:40" x14ac:dyDescent="0.2">
      <c r="AI279" s="567" t="s">
        <v>899</v>
      </c>
      <c r="AJ279" s="428"/>
      <c r="AK279" s="428"/>
      <c r="AL279" s="424"/>
      <c r="AN279" s="424"/>
    </row>
    <row r="280" spans="35:40" x14ac:dyDescent="0.2">
      <c r="AI280" s="567" t="s">
        <v>900</v>
      </c>
      <c r="AJ280" s="428"/>
      <c r="AK280" s="428"/>
      <c r="AL280" s="424"/>
      <c r="AN280" s="424"/>
    </row>
    <row r="281" spans="35:40" x14ac:dyDescent="0.2">
      <c r="AI281" s="567" t="s">
        <v>901</v>
      </c>
      <c r="AJ281" s="428"/>
      <c r="AK281" s="428"/>
      <c r="AL281" s="424"/>
      <c r="AN281" s="424"/>
    </row>
    <row r="282" spans="35:40" x14ac:dyDescent="0.2">
      <c r="AI282" s="567" t="s">
        <v>902</v>
      </c>
      <c r="AJ282" s="428"/>
      <c r="AK282" s="428"/>
      <c r="AL282" s="424"/>
      <c r="AN282" s="424"/>
    </row>
    <row r="283" spans="35:40" x14ac:dyDescent="0.2">
      <c r="AI283" s="567" t="s">
        <v>903</v>
      </c>
      <c r="AJ283" s="428"/>
      <c r="AK283" s="428"/>
      <c r="AL283" s="424"/>
      <c r="AN283" s="424"/>
    </row>
    <row r="284" spans="35:40" x14ac:dyDescent="0.2">
      <c r="AI284" s="567" t="s">
        <v>904</v>
      </c>
      <c r="AJ284" s="428"/>
      <c r="AK284" s="428"/>
      <c r="AL284" s="424"/>
      <c r="AN284" s="424"/>
    </row>
    <row r="285" spans="35:40" x14ac:dyDescent="0.2">
      <c r="AI285" s="567" t="s">
        <v>905</v>
      </c>
      <c r="AJ285" s="428"/>
      <c r="AK285" s="428"/>
      <c r="AL285" s="424"/>
      <c r="AN285" s="424"/>
    </row>
    <row r="286" spans="35:40" x14ac:dyDescent="0.2">
      <c r="AI286" s="567" t="s">
        <v>906</v>
      </c>
      <c r="AJ286" s="428"/>
      <c r="AK286" s="428"/>
      <c r="AL286" s="424"/>
      <c r="AN286" s="424"/>
    </row>
    <row r="287" spans="35:40" x14ac:dyDescent="0.2">
      <c r="AI287" s="567" t="s">
        <v>907</v>
      </c>
      <c r="AJ287" s="428"/>
      <c r="AK287" s="428"/>
      <c r="AL287" s="424"/>
      <c r="AN287" s="424"/>
    </row>
    <row r="288" spans="35:40" x14ac:dyDescent="0.2">
      <c r="AI288" s="567" t="s">
        <v>908</v>
      </c>
      <c r="AJ288" s="428"/>
      <c r="AK288" s="428"/>
      <c r="AL288" s="424"/>
      <c r="AN288" s="424"/>
    </row>
    <row r="289" spans="35:40" x14ac:dyDescent="0.2">
      <c r="AI289" s="567" t="s">
        <v>909</v>
      </c>
      <c r="AJ289" s="428"/>
      <c r="AK289" s="428"/>
      <c r="AL289" s="424"/>
      <c r="AN289" s="424"/>
    </row>
    <row r="290" spans="35:40" x14ac:dyDescent="0.2">
      <c r="AI290" s="567" t="s">
        <v>910</v>
      </c>
      <c r="AJ290" s="428"/>
      <c r="AK290" s="428"/>
      <c r="AL290" s="424"/>
      <c r="AN290" s="424"/>
    </row>
    <row r="291" spans="35:40" x14ac:dyDescent="0.2">
      <c r="AI291" s="567" t="s">
        <v>911</v>
      </c>
      <c r="AJ291" s="428"/>
      <c r="AK291" s="428"/>
      <c r="AL291" s="424"/>
      <c r="AN291" s="424"/>
    </row>
    <row r="292" spans="35:40" x14ac:dyDescent="0.2">
      <c r="AI292" s="567" t="s">
        <v>912</v>
      </c>
      <c r="AJ292" s="428"/>
      <c r="AK292" s="428"/>
      <c r="AL292" s="424"/>
      <c r="AN292" s="424"/>
    </row>
    <row r="293" spans="35:40" x14ac:dyDescent="0.2">
      <c r="AI293" s="567" t="s">
        <v>913</v>
      </c>
      <c r="AJ293" s="428"/>
      <c r="AK293" s="428"/>
      <c r="AL293" s="424"/>
      <c r="AN293" s="424"/>
    </row>
    <row r="294" spans="35:40" x14ac:dyDescent="0.2">
      <c r="AI294" s="567" t="s">
        <v>914</v>
      </c>
      <c r="AJ294" s="428"/>
      <c r="AK294" s="428"/>
      <c r="AL294" s="424"/>
      <c r="AN294" s="424"/>
    </row>
    <row r="295" spans="35:40" x14ac:dyDescent="0.2">
      <c r="AI295" s="567" t="s">
        <v>915</v>
      </c>
      <c r="AJ295" s="428"/>
      <c r="AK295" s="428"/>
      <c r="AL295" s="424"/>
      <c r="AN295" s="424"/>
    </row>
    <row r="296" spans="35:40" x14ac:dyDescent="0.2">
      <c r="AI296" s="567" t="s">
        <v>916</v>
      </c>
      <c r="AJ296" s="428"/>
      <c r="AK296" s="428"/>
      <c r="AL296" s="424"/>
      <c r="AN296" s="424"/>
    </row>
    <row r="297" spans="35:40" x14ac:dyDescent="0.2">
      <c r="AI297" s="567" t="s">
        <v>917</v>
      </c>
      <c r="AJ297" s="428"/>
      <c r="AK297" s="428"/>
      <c r="AL297" s="424"/>
      <c r="AN297" s="424"/>
    </row>
    <row r="298" spans="35:40" x14ac:dyDescent="0.2">
      <c r="AI298" s="567" t="s">
        <v>918</v>
      </c>
      <c r="AJ298" s="428"/>
      <c r="AK298" s="428"/>
      <c r="AL298" s="424"/>
      <c r="AN298" s="424"/>
    </row>
    <row r="299" spans="35:40" x14ac:dyDescent="0.2">
      <c r="AI299" s="567" t="s">
        <v>919</v>
      </c>
      <c r="AJ299" s="428"/>
      <c r="AK299" s="428"/>
      <c r="AL299" s="424"/>
      <c r="AN299" s="424"/>
    </row>
    <row r="300" spans="35:40" x14ac:dyDescent="0.2">
      <c r="AI300" s="567" t="s">
        <v>920</v>
      </c>
      <c r="AJ300" s="428"/>
      <c r="AK300" s="428"/>
      <c r="AL300" s="424"/>
      <c r="AN300" s="424"/>
    </row>
    <row r="301" spans="35:40" x14ac:dyDescent="0.2">
      <c r="AI301" s="567" t="s">
        <v>921</v>
      </c>
      <c r="AJ301" s="428"/>
      <c r="AK301" s="428"/>
      <c r="AL301" s="424"/>
      <c r="AN301" s="424"/>
    </row>
    <row r="302" spans="35:40" x14ac:dyDescent="0.2">
      <c r="AI302" s="567" t="s">
        <v>922</v>
      </c>
      <c r="AJ302" s="428"/>
      <c r="AK302" s="428"/>
      <c r="AL302" s="424"/>
      <c r="AN302" s="424"/>
    </row>
    <row r="303" spans="35:40" x14ac:dyDescent="0.2">
      <c r="AI303" s="567" t="s">
        <v>923</v>
      </c>
      <c r="AJ303" s="428"/>
      <c r="AK303" s="428"/>
      <c r="AL303" s="424"/>
      <c r="AN303" s="424"/>
    </row>
    <row r="304" spans="35:40" x14ac:dyDescent="0.2">
      <c r="AI304" s="567" t="s">
        <v>924</v>
      </c>
      <c r="AJ304" s="428"/>
      <c r="AK304" s="428"/>
      <c r="AL304" s="424"/>
      <c r="AN304" s="424"/>
    </row>
    <row r="305" spans="35:40" x14ac:dyDescent="0.2">
      <c r="AI305" s="567" t="s">
        <v>925</v>
      </c>
      <c r="AJ305" s="428"/>
      <c r="AK305" s="428"/>
      <c r="AL305" s="424"/>
      <c r="AN305" s="424"/>
    </row>
    <row r="306" spans="35:40" x14ac:dyDescent="0.2">
      <c r="AI306" s="567" t="s">
        <v>926</v>
      </c>
      <c r="AJ306" s="428"/>
      <c r="AK306" s="428"/>
      <c r="AL306" s="424"/>
      <c r="AN306" s="424"/>
    </row>
    <row r="307" spans="35:40" x14ac:dyDescent="0.2">
      <c r="AI307" s="567" t="s">
        <v>927</v>
      </c>
      <c r="AJ307" s="428"/>
      <c r="AK307" s="428"/>
      <c r="AL307" s="424"/>
      <c r="AN307" s="424"/>
    </row>
    <row r="308" spans="35:40" x14ac:dyDescent="0.2">
      <c r="AI308" s="567" t="s">
        <v>928</v>
      </c>
      <c r="AJ308" s="428"/>
      <c r="AK308" s="428"/>
      <c r="AL308" s="424"/>
      <c r="AN308" s="424"/>
    </row>
    <row r="309" spans="35:40" x14ac:dyDescent="0.2">
      <c r="AI309" s="567" t="s">
        <v>929</v>
      </c>
      <c r="AJ309" s="428"/>
      <c r="AK309" s="428"/>
      <c r="AL309" s="424"/>
      <c r="AN309" s="424"/>
    </row>
    <row r="310" spans="35:40" x14ac:dyDescent="0.2">
      <c r="AI310" s="567" t="s">
        <v>930</v>
      </c>
      <c r="AJ310" s="428"/>
      <c r="AK310" s="428"/>
      <c r="AL310" s="424"/>
      <c r="AN310" s="424"/>
    </row>
    <row r="311" spans="35:40" x14ac:dyDescent="0.2">
      <c r="AI311" s="567" t="s">
        <v>931</v>
      </c>
      <c r="AJ311" s="428"/>
      <c r="AK311" s="428"/>
      <c r="AL311" s="424"/>
      <c r="AN311" s="424"/>
    </row>
    <row r="312" spans="35:40" x14ac:dyDescent="0.2">
      <c r="AI312" s="567" t="s">
        <v>932</v>
      </c>
      <c r="AJ312" s="428"/>
      <c r="AK312" s="428"/>
      <c r="AL312" s="424"/>
      <c r="AN312" s="424"/>
    </row>
    <row r="313" spans="35:40" x14ac:dyDescent="0.2">
      <c r="AI313" s="567" t="s">
        <v>933</v>
      </c>
      <c r="AJ313" s="428"/>
      <c r="AK313" s="428"/>
      <c r="AL313" s="424"/>
      <c r="AN313" s="424"/>
    </row>
    <row r="314" spans="35:40" x14ac:dyDescent="0.2">
      <c r="AI314" s="567" t="s">
        <v>934</v>
      </c>
      <c r="AJ314" s="428"/>
      <c r="AK314" s="428"/>
      <c r="AL314" s="424"/>
      <c r="AN314" s="424"/>
    </row>
    <row r="315" spans="35:40" x14ac:dyDescent="0.2">
      <c r="AI315" s="567" t="s">
        <v>935</v>
      </c>
      <c r="AJ315" s="428"/>
      <c r="AK315" s="428"/>
      <c r="AL315" s="424"/>
      <c r="AN315" s="424"/>
    </row>
    <row r="316" spans="35:40" x14ac:dyDescent="0.2">
      <c r="AI316" s="567" t="s">
        <v>936</v>
      </c>
      <c r="AJ316" s="428"/>
      <c r="AK316" s="428"/>
      <c r="AL316" s="424"/>
      <c r="AN316" s="424"/>
    </row>
    <row r="317" spans="35:40" x14ac:dyDescent="0.2">
      <c r="AI317" s="567" t="s">
        <v>937</v>
      </c>
      <c r="AJ317" s="428"/>
      <c r="AK317" s="428"/>
      <c r="AL317" s="424"/>
      <c r="AN317" s="424"/>
    </row>
    <row r="318" spans="35:40" x14ac:dyDescent="0.2">
      <c r="AI318" s="567" t="s">
        <v>938</v>
      </c>
      <c r="AJ318" s="428"/>
      <c r="AK318" s="428"/>
      <c r="AL318" s="424"/>
      <c r="AN318" s="424"/>
    </row>
    <row r="319" spans="35:40" x14ac:dyDescent="0.2">
      <c r="AI319" s="567" t="s">
        <v>939</v>
      </c>
      <c r="AJ319" s="428"/>
      <c r="AK319" s="428"/>
      <c r="AL319" s="424"/>
      <c r="AN319" s="424"/>
    </row>
    <row r="320" spans="35:40" x14ac:dyDescent="0.2">
      <c r="AI320" s="567" t="s">
        <v>940</v>
      </c>
      <c r="AJ320" s="428"/>
      <c r="AK320" s="428"/>
      <c r="AL320" s="424"/>
      <c r="AN320" s="424"/>
    </row>
    <row r="321" spans="35:40" x14ac:dyDescent="0.2">
      <c r="AI321" s="567" t="s">
        <v>941</v>
      </c>
      <c r="AJ321" s="428"/>
      <c r="AK321" s="428"/>
      <c r="AL321" s="424"/>
      <c r="AN321" s="424"/>
    </row>
    <row r="322" spans="35:40" x14ac:dyDescent="0.2">
      <c r="AI322" s="567" t="s">
        <v>942</v>
      </c>
      <c r="AJ322" s="428"/>
      <c r="AK322" s="428"/>
      <c r="AL322" s="424"/>
      <c r="AN322" s="424"/>
    </row>
    <row r="323" spans="35:40" x14ac:dyDescent="0.2">
      <c r="AI323" s="567" t="s">
        <v>943</v>
      </c>
      <c r="AJ323" s="428"/>
      <c r="AK323" s="428"/>
      <c r="AL323" s="424"/>
      <c r="AN323" s="424"/>
    </row>
    <row r="324" spans="35:40" x14ac:dyDescent="0.2">
      <c r="AI324" s="567" t="s">
        <v>944</v>
      </c>
      <c r="AJ324" s="428"/>
      <c r="AK324" s="428"/>
      <c r="AL324" s="424"/>
      <c r="AN324" s="424"/>
    </row>
    <row r="325" spans="35:40" x14ac:dyDescent="0.2">
      <c r="AI325" s="567" t="s">
        <v>945</v>
      </c>
      <c r="AJ325" s="428"/>
      <c r="AK325" s="428"/>
      <c r="AL325" s="424"/>
      <c r="AN325" s="424"/>
    </row>
    <row r="326" spans="35:40" x14ac:dyDescent="0.2">
      <c r="AI326" s="567" t="s">
        <v>946</v>
      </c>
      <c r="AJ326" s="428"/>
      <c r="AK326" s="428"/>
      <c r="AL326" s="424"/>
      <c r="AN326" s="424"/>
    </row>
    <row r="327" spans="35:40" x14ac:dyDescent="0.2">
      <c r="AI327" s="567" t="s">
        <v>947</v>
      </c>
      <c r="AJ327" s="428"/>
      <c r="AK327" s="428"/>
      <c r="AL327" s="424"/>
      <c r="AN327" s="424"/>
    </row>
    <row r="328" spans="35:40" x14ac:dyDescent="0.2">
      <c r="AI328" s="567" t="s">
        <v>948</v>
      </c>
      <c r="AJ328" s="428"/>
      <c r="AK328" s="428"/>
      <c r="AL328" s="424"/>
      <c r="AN328" s="424"/>
    </row>
    <row r="329" spans="35:40" x14ac:dyDescent="0.2">
      <c r="AI329" s="567" t="s">
        <v>949</v>
      </c>
      <c r="AJ329" s="428"/>
      <c r="AK329" s="428"/>
      <c r="AL329" s="424"/>
      <c r="AN329" s="424"/>
    </row>
    <row r="330" spans="35:40" x14ac:dyDescent="0.2">
      <c r="AI330" s="567" t="s">
        <v>950</v>
      </c>
      <c r="AJ330" s="428"/>
      <c r="AK330" s="428"/>
      <c r="AL330" s="424"/>
      <c r="AN330" s="424"/>
    </row>
    <row r="331" spans="35:40" x14ac:dyDescent="0.2">
      <c r="AI331" s="567" t="s">
        <v>951</v>
      </c>
      <c r="AJ331" s="428"/>
      <c r="AK331" s="428"/>
      <c r="AL331" s="424"/>
      <c r="AN331" s="424"/>
    </row>
    <row r="332" spans="35:40" x14ac:dyDescent="0.2">
      <c r="AI332" s="567" t="s">
        <v>952</v>
      </c>
      <c r="AJ332" s="428"/>
      <c r="AK332" s="428"/>
      <c r="AL332" s="424"/>
      <c r="AN332" s="424"/>
    </row>
    <row r="333" spans="35:40" x14ac:dyDescent="0.2">
      <c r="AI333" s="567" t="s">
        <v>953</v>
      </c>
      <c r="AJ333" s="428"/>
      <c r="AK333" s="428"/>
      <c r="AL333" s="424"/>
      <c r="AN333" s="424"/>
    </row>
    <row r="334" spans="35:40" x14ac:dyDescent="0.2">
      <c r="AI334" s="567" t="s">
        <v>954</v>
      </c>
      <c r="AJ334" s="428"/>
      <c r="AK334" s="428"/>
      <c r="AL334" s="424"/>
      <c r="AN334" s="424"/>
    </row>
    <row r="335" spans="35:40" x14ac:dyDescent="0.2">
      <c r="AI335" s="567" t="s">
        <v>955</v>
      </c>
      <c r="AJ335" s="428"/>
      <c r="AK335" s="428"/>
      <c r="AL335" s="424"/>
      <c r="AN335" s="424"/>
    </row>
    <row r="336" spans="35:40" x14ac:dyDescent="0.2">
      <c r="AI336" s="567" t="s">
        <v>956</v>
      </c>
      <c r="AJ336" s="428"/>
      <c r="AK336" s="428"/>
      <c r="AL336" s="424"/>
      <c r="AN336" s="424"/>
    </row>
    <row r="337" spans="35:40" x14ac:dyDescent="0.2">
      <c r="AI337" s="567" t="s">
        <v>957</v>
      </c>
      <c r="AJ337" s="428"/>
      <c r="AK337" s="428"/>
      <c r="AL337" s="424"/>
      <c r="AN337" s="424"/>
    </row>
    <row r="338" spans="35:40" x14ac:dyDescent="0.2">
      <c r="AI338" s="567" t="s">
        <v>958</v>
      </c>
      <c r="AJ338" s="428"/>
      <c r="AK338" s="428"/>
      <c r="AL338" s="424"/>
      <c r="AN338" s="424"/>
    </row>
    <row r="339" spans="35:40" x14ac:dyDescent="0.2">
      <c r="AI339" s="567" t="s">
        <v>959</v>
      </c>
      <c r="AJ339" s="428"/>
      <c r="AK339" s="428"/>
      <c r="AL339" s="424"/>
      <c r="AN339" s="424"/>
    </row>
    <row r="340" spans="35:40" x14ac:dyDescent="0.2">
      <c r="AI340" s="567" t="s">
        <v>960</v>
      </c>
      <c r="AJ340" s="428"/>
      <c r="AK340" s="428"/>
      <c r="AL340" s="424"/>
      <c r="AN340" s="424"/>
    </row>
    <row r="341" spans="35:40" x14ac:dyDescent="0.2">
      <c r="AI341" s="567" t="s">
        <v>961</v>
      </c>
      <c r="AJ341" s="428"/>
      <c r="AK341" s="428"/>
      <c r="AL341" s="424"/>
      <c r="AN341" s="424"/>
    </row>
    <row r="342" spans="35:40" x14ac:dyDescent="0.2">
      <c r="AI342" s="567" t="s">
        <v>962</v>
      </c>
      <c r="AJ342" s="428"/>
      <c r="AK342" s="428"/>
      <c r="AL342" s="424"/>
      <c r="AN342" s="424"/>
    </row>
    <row r="343" spans="35:40" x14ac:dyDescent="0.2">
      <c r="AI343" s="567" t="s">
        <v>963</v>
      </c>
      <c r="AJ343" s="428"/>
      <c r="AK343" s="428"/>
      <c r="AL343" s="424"/>
      <c r="AN343" s="424"/>
    </row>
    <row r="344" spans="35:40" x14ac:dyDescent="0.2">
      <c r="AI344" s="567" t="s">
        <v>964</v>
      </c>
      <c r="AJ344" s="428"/>
      <c r="AK344" s="428"/>
      <c r="AL344" s="424"/>
      <c r="AN344" s="424"/>
    </row>
    <row r="345" spans="35:40" x14ac:dyDescent="0.2">
      <c r="AI345" s="567" t="s">
        <v>965</v>
      </c>
      <c r="AJ345" s="428"/>
      <c r="AK345" s="428"/>
      <c r="AL345" s="424"/>
      <c r="AN345" s="424"/>
    </row>
    <row r="346" spans="35:40" x14ac:dyDescent="0.2">
      <c r="AI346" s="567" t="s">
        <v>966</v>
      </c>
      <c r="AJ346" s="428"/>
      <c r="AK346" s="428"/>
      <c r="AL346" s="424"/>
      <c r="AN346" s="424"/>
    </row>
    <row r="347" spans="35:40" x14ac:dyDescent="0.2">
      <c r="AI347" s="567" t="s">
        <v>967</v>
      </c>
      <c r="AJ347" s="428"/>
      <c r="AK347" s="428"/>
      <c r="AL347" s="424"/>
      <c r="AN347" s="424"/>
    </row>
    <row r="348" spans="35:40" x14ac:dyDescent="0.2">
      <c r="AI348" s="567" t="s">
        <v>968</v>
      </c>
      <c r="AJ348" s="428"/>
      <c r="AK348" s="428"/>
      <c r="AL348" s="424"/>
      <c r="AN348" s="424"/>
    </row>
    <row r="349" spans="35:40" x14ac:dyDescent="0.2">
      <c r="AI349" s="567" t="s">
        <v>969</v>
      </c>
      <c r="AJ349" s="428"/>
      <c r="AK349" s="428"/>
      <c r="AL349" s="424"/>
      <c r="AN349" s="424"/>
    </row>
    <row r="350" spans="35:40" x14ac:dyDescent="0.2">
      <c r="AI350" s="567" t="s">
        <v>970</v>
      </c>
      <c r="AJ350" s="428"/>
      <c r="AK350" s="428"/>
      <c r="AL350" s="424"/>
      <c r="AN350" s="424"/>
    </row>
    <row r="351" spans="35:40" x14ac:dyDescent="0.2">
      <c r="AI351" s="567" t="s">
        <v>971</v>
      </c>
      <c r="AJ351" s="428"/>
      <c r="AK351" s="428"/>
      <c r="AL351" s="424"/>
      <c r="AN351" s="424"/>
    </row>
    <row r="352" spans="35:40" x14ac:dyDescent="0.2">
      <c r="AI352" s="567" t="s">
        <v>972</v>
      </c>
      <c r="AJ352" s="428"/>
      <c r="AK352" s="428"/>
      <c r="AL352" s="424"/>
      <c r="AN352" s="424"/>
    </row>
    <row r="353" spans="35:40" x14ac:dyDescent="0.2">
      <c r="AI353" s="567" t="s">
        <v>973</v>
      </c>
      <c r="AJ353" s="428"/>
      <c r="AK353" s="428"/>
      <c r="AL353" s="424"/>
      <c r="AN353" s="424"/>
    </row>
    <row r="354" spans="35:40" x14ac:dyDescent="0.2">
      <c r="AI354" s="567" t="s">
        <v>974</v>
      </c>
      <c r="AJ354" s="428"/>
      <c r="AK354" s="428"/>
      <c r="AL354" s="424"/>
      <c r="AN354" s="424"/>
    </row>
    <row r="355" spans="35:40" x14ac:dyDescent="0.2">
      <c r="AI355" s="567" t="s">
        <v>975</v>
      </c>
      <c r="AJ355" s="428"/>
      <c r="AK355" s="428"/>
      <c r="AL355" s="424"/>
      <c r="AN355" s="424"/>
    </row>
    <row r="356" spans="35:40" x14ac:dyDescent="0.2">
      <c r="AI356" s="567" t="s">
        <v>976</v>
      </c>
      <c r="AJ356" s="428"/>
      <c r="AK356" s="428"/>
      <c r="AL356" s="424"/>
      <c r="AN356" s="424"/>
    </row>
    <row r="357" spans="35:40" x14ac:dyDescent="0.2">
      <c r="AI357" s="567" t="s">
        <v>977</v>
      </c>
      <c r="AJ357" s="428"/>
      <c r="AK357" s="428"/>
      <c r="AL357" s="424"/>
      <c r="AN357" s="424"/>
    </row>
    <row r="358" spans="35:40" x14ac:dyDescent="0.2">
      <c r="AI358" s="567" t="s">
        <v>978</v>
      </c>
      <c r="AJ358" s="428"/>
      <c r="AK358" s="428"/>
      <c r="AL358" s="424"/>
      <c r="AN358" s="424"/>
    </row>
    <row r="359" spans="35:40" x14ac:dyDescent="0.2">
      <c r="AI359" s="567" t="s">
        <v>979</v>
      </c>
      <c r="AJ359" s="428"/>
      <c r="AK359" s="428"/>
      <c r="AL359" s="424"/>
      <c r="AN359" s="424"/>
    </row>
    <row r="360" spans="35:40" x14ac:dyDescent="0.2">
      <c r="AI360" s="567" t="s">
        <v>980</v>
      </c>
      <c r="AJ360" s="424"/>
      <c r="AK360" s="424"/>
      <c r="AL360" s="424"/>
      <c r="AN360" s="424"/>
    </row>
    <row r="361" spans="35:40" x14ac:dyDescent="0.2">
      <c r="AI361" s="567" t="s">
        <v>981</v>
      </c>
      <c r="AJ361" s="424"/>
      <c r="AK361" s="424"/>
      <c r="AL361" s="424"/>
      <c r="AN361" s="424"/>
    </row>
    <row r="362" spans="35:40" x14ac:dyDescent="0.2">
      <c r="AI362" s="567" t="s">
        <v>982</v>
      </c>
      <c r="AJ362" s="424"/>
      <c r="AK362" s="424"/>
      <c r="AL362" s="424"/>
      <c r="AN362" s="424"/>
    </row>
    <row r="363" spans="35:40" x14ac:dyDescent="0.2">
      <c r="AI363" s="567" t="s">
        <v>983</v>
      </c>
    </row>
    <row r="364" spans="35:40" x14ac:dyDescent="0.2">
      <c r="AI364" s="567" t="s">
        <v>984</v>
      </c>
    </row>
    <row r="365" spans="35:40" x14ac:dyDescent="0.2">
      <c r="AI365" s="567" t="s">
        <v>985</v>
      </c>
    </row>
    <row r="366" spans="35:40" x14ac:dyDescent="0.2">
      <c r="AI366" s="567" t="s">
        <v>986</v>
      </c>
    </row>
    <row r="367" spans="35:40" x14ac:dyDescent="0.2">
      <c r="AI367" s="567" t="s">
        <v>987</v>
      </c>
    </row>
    <row r="368" spans="35:40" x14ac:dyDescent="0.2">
      <c r="AI368" s="567" t="s">
        <v>988</v>
      </c>
    </row>
    <row r="369" spans="35:35" x14ac:dyDescent="0.2">
      <c r="AI369" s="567" t="s">
        <v>989</v>
      </c>
    </row>
    <row r="370" spans="35:35" x14ac:dyDescent="0.2">
      <c r="AI370" s="567" t="s">
        <v>990</v>
      </c>
    </row>
    <row r="371" spans="35:35" x14ac:dyDescent="0.2">
      <c r="AI371" s="567" t="s">
        <v>991</v>
      </c>
    </row>
    <row r="372" spans="35:35" x14ac:dyDescent="0.2">
      <c r="AI372" s="567" t="s">
        <v>992</v>
      </c>
    </row>
    <row r="373" spans="35:35" x14ac:dyDescent="0.2">
      <c r="AI373" s="567" t="s">
        <v>993</v>
      </c>
    </row>
    <row r="374" spans="35:35" x14ac:dyDescent="0.2">
      <c r="AI374" s="567" t="s">
        <v>994</v>
      </c>
    </row>
    <row r="375" spans="35:35" x14ac:dyDescent="0.2">
      <c r="AI375" s="567" t="s">
        <v>995</v>
      </c>
    </row>
    <row r="376" spans="35:35" x14ac:dyDescent="0.2">
      <c r="AI376" s="567" t="s">
        <v>996</v>
      </c>
    </row>
    <row r="377" spans="35:35" x14ac:dyDescent="0.2">
      <c r="AI377" s="567" t="s">
        <v>997</v>
      </c>
    </row>
    <row r="378" spans="35:35" x14ac:dyDescent="0.2">
      <c r="AI378" s="567" t="s">
        <v>998</v>
      </c>
    </row>
    <row r="379" spans="35:35" x14ac:dyDescent="0.2">
      <c r="AI379" s="567" t="s">
        <v>999</v>
      </c>
    </row>
    <row r="380" spans="35:35" x14ac:dyDescent="0.2">
      <c r="AI380" s="567" t="s">
        <v>1000</v>
      </c>
    </row>
    <row r="381" spans="35:35" x14ac:dyDescent="0.2">
      <c r="AI381" s="567" t="s">
        <v>107</v>
      </c>
    </row>
    <row r="382" spans="35:35" x14ac:dyDescent="0.2">
      <c r="AI382" s="567" t="s">
        <v>1001</v>
      </c>
    </row>
    <row r="383" spans="35:35" x14ac:dyDescent="0.2">
      <c r="AI383" s="567" t="s">
        <v>1002</v>
      </c>
    </row>
    <row r="384" spans="35:35" x14ac:dyDescent="0.2">
      <c r="AI384" s="567" t="s">
        <v>1003</v>
      </c>
    </row>
    <row r="385" spans="35:35" x14ac:dyDescent="0.2">
      <c r="AI385" s="567" t="s">
        <v>1004</v>
      </c>
    </row>
    <row r="386" spans="35:35" x14ac:dyDescent="0.2">
      <c r="AI386" s="567" t="s">
        <v>1005</v>
      </c>
    </row>
    <row r="387" spans="35:35" x14ac:dyDescent="0.2">
      <c r="AI387" s="567" t="s">
        <v>1006</v>
      </c>
    </row>
    <row r="388" spans="35:35" x14ac:dyDescent="0.2">
      <c r="AI388" s="567" t="s">
        <v>1007</v>
      </c>
    </row>
    <row r="389" spans="35:35" x14ac:dyDescent="0.2">
      <c r="AI389" s="567" t="s">
        <v>1008</v>
      </c>
    </row>
    <row r="390" spans="35:35" x14ac:dyDescent="0.2">
      <c r="AI390" s="567" t="s">
        <v>1009</v>
      </c>
    </row>
    <row r="391" spans="35:35" x14ac:dyDescent="0.2">
      <c r="AI391" s="567" t="s">
        <v>1010</v>
      </c>
    </row>
    <row r="392" spans="35:35" x14ac:dyDescent="0.2">
      <c r="AI392" s="567" t="s">
        <v>1024</v>
      </c>
    </row>
    <row r="393" spans="35:35" x14ac:dyDescent="0.2">
      <c r="AI393" s="569"/>
    </row>
    <row r="394" spans="35:35" x14ac:dyDescent="0.2">
      <c r="AI394" s="569"/>
    </row>
    <row r="395" spans="35:35" x14ac:dyDescent="0.2">
      <c r="AI395" s="569"/>
    </row>
    <row r="396" spans="35:35" x14ac:dyDescent="0.2">
      <c r="AI396" s="569"/>
    </row>
    <row r="397" spans="35:35" x14ac:dyDescent="0.2">
      <c r="AI397" s="569"/>
    </row>
    <row r="398" spans="35:35" x14ac:dyDescent="0.2">
      <c r="AI398" s="569"/>
    </row>
    <row r="399" spans="35:35" x14ac:dyDescent="0.2">
      <c r="AI399" s="569"/>
    </row>
    <row r="400" spans="35:35" x14ac:dyDescent="0.2">
      <c r="AI400" s="569"/>
    </row>
    <row r="401" spans="35:35" x14ac:dyDescent="0.2">
      <c r="AI401" s="569"/>
    </row>
    <row r="402" spans="35:35" x14ac:dyDescent="0.2">
      <c r="AI402" s="569"/>
    </row>
    <row r="403" spans="35:35" x14ac:dyDescent="0.2">
      <c r="AI403" s="569"/>
    </row>
    <row r="404" spans="35:35" x14ac:dyDescent="0.2">
      <c r="AI404" s="569"/>
    </row>
  </sheetData>
  <sheetProtection selectLockedCells="1"/>
  <mergeCells count="9">
    <mergeCell ref="H8:M8"/>
    <mergeCell ref="H9:M9"/>
    <mergeCell ref="H10:M10"/>
    <mergeCell ref="H11:M11"/>
    <mergeCell ref="C2:S2"/>
    <mergeCell ref="E5:G5"/>
    <mergeCell ref="E7:G7"/>
    <mergeCell ref="C3:S3"/>
    <mergeCell ref="H7:M7"/>
  </mergeCells>
  <dataValidations xWindow="682" yWindow="507" count="10">
    <dataValidation type="textLength" allowBlank="1" showInputMessage="1" showErrorMessage="1" errorTitle="Too many characters" error="Too many characters have been entered for the address field. The maximum number of characters is 35." sqref="H7:H8 AH19:AH117">
      <formula1>1</formula1>
      <formula2>35</formula2>
    </dataValidation>
    <dataValidation type="list" allowBlank="1" showInputMessage="1" showErrorMessage="1" sqref="AG19:AG117 R19:R117 N19:N117 H10">
      <formula1>$AI$145:$AI$391</formula1>
    </dataValidation>
    <dataValidation type="list" allowBlank="1" showInputMessage="1" showErrorMessage="1" sqref="AF19:AF117">
      <formula1>$AI$361:$AI$362</formula1>
    </dataValidation>
    <dataValidation operator="greaterThan" allowBlank="1" showInputMessage="1" showErrorMessage="1" sqref="M19:M117"/>
    <dataValidation type="textLength" allowBlank="1" showInputMessage="1" showErrorMessage="1" errorTitle="Too many characters" error="You have entered too many characters. This may be due to there being a space before or after the gender character." sqref="G118:G65536">
      <formula1>1</formula1>
      <formula2>1</formula2>
    </dataValidation>
    <dataValidation type="list" allowBlank="1" showInputMessage="1" showErrorMessage="1" sqref="H19:H117">
      <formula1>$AK$2:$AK$6</formula1>
    </dataValidation>
    <dataValidation type="list" allowBlank="1" showInputMessage="1" showErrorMessage="1" errorTitle="Passport Issuer" error="You have not entered a valid country" promptTitle="Passport Issuer" prompt="Start typing the country of issue (or select from the list)" sqref="L19:L117">
      <formula1>$AI$145:$AI$392</formula1>
    </dataValidation>
    <dataValidation type="list" operator="greaterThan" allowBlank="1" showInputMessage="1" showErrorMessage="1" sqref="K19:K117">
      <formula1>$AG$3:$AG$5</formula1>
    </dataValidation>
    <dataValidation type="list" showInputMessage="1" showErrorMessage="1" errorTitle="Error in Character" error="You can only use one character in this field, which needs to be F or M." sqref="G19:G117">
      <formula1>$G$119:$G$121</formula1>
    </dataValidation>
    <dataValidation type="list" allowBlank="1" showInputMessage="1" showErrorMessage="1" sqref="J19:J117">
      <formula1>$O$4:$O$15</formula1>
    </dataValidation>
  </dataValidations>
  <pageMargins left="0.75" right="0.75" top="1" bottom="1" header="0.5" footer="0.5"/>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C309"/>
  <sheetViews>
    <sheetView topLeftCell="C1" workbookViewId="0">
      <selection activeCell="L24" sqref="L24"/>
    </sheetView>
  </sheetViews>
  <sheetFormatPr defaultRowHeight="13.5" x14ac:dyDescent="0.2"/>
  <cols>
    <col min="1" max="3" width="9" style="61"/>
    <col min="4" max="4" width="23.625" style="3" customWidth="1"/>
    <col min="5" max="5" width="16.125" style="3" customWidth="1"/>
    <col min="6" max="6" width="10.375" style="3" customWidth="1"/>
    <col min="7" max="7" width="15.875" style="3" customWidth="1"/>
    <col min="8" max="8" width="11.5" style="3" customWidth="1"/>
    <col min="9" max="9" width="16.375" style="130" customWidth="1"/>
    <col min="10" max="16384" width="9" style="3"/>
  </cols>
  <sheetData>
    <row r="1" spans="1:29" ht="16.5" customHeight="1" x14ac:dyDescent="0.2">
      <c r="A1" s="48"/>
      <c r="B1" s="49"/>
      <c r="C1" s="49"/>
      <c r="D1" s="16"/>
      <c r="E1" s="16"/>
      <c r="F1" s="16"/>
      <c r="G1" s="16"/>
      <c r="H1" s="16"/>
      <c r="I1" s="122"/>
      <c r="J1" s="17"/>
      <c r="K1" s="2"/>
      <c r="L1" s="2"/>
      <c r="M1" s="2"/>
      <c r="N1" s="2"/>
      <c r="O1" s="2"/>
      <c r="P1" s="2"/>
      <c r="Q1" s="2"/>
      <c r="R1" s="2"/>
      <c r="S1" s="2"/>
      <c r="T1" s="2"/>
      <c r="U1" s="2"/>
      <c r="V1" s="2"/>
      <c r="W1" s="2"/>
      <c r="X1" s="2"/>
      <c r="Y1" s="2"/>
      <c r="Z1" s="2"/>
      <c r="AA1" s="2"/>
      <c r="AB1" s="2"/>
      <c r="AC1" s="2"/>
    </row>
    <row r="2" spans="1:29" x14ac:dyDescent="0.2">
      <c r="A2" s="50"/>
      <c r="B2" s="51"/>
      <c r="C2" s="51"/>
      <c r="D2" s="6"/>
      <c r="E2" s="6"/>
      <c r="F2" s="6"/>
      <c r="G2" s="6"/>
      <c r="H2" s="6"/>
      <c r="I2" s="123"/>
      <c r="J2" s="19"/>
      <c r="K2" s="2"/>
      <c r="L2" s="2"/>
      <c r="M2" s="2"/>
      <c r="N2" s="2"/>
      <c r="O2" s="2"/>
      <c r="P2" s="2"/>
      <c r="Q2" s="2"/>
      <c r="R2" s="2"/>
      <c r="S2" s="2"/>
      <c r="T2" s="2"/>
      <c r="U2" s="2"/>
      <c r="V2" s="2"/>
      <c r="W2" s="2"/>
      <c r="X2" s="2"/>
      <c r="Y2" s="2"/>
      <c r="Z2" s="2"/>
      <c r="AA2" s="2"/>
      <c r="AB2" s="2"/>
      <c r="AC2" s="2"/>
    </row>
    <row r="3" spans="1:29" x14ac:dyDescent="0.2">
      <c r="A3" s="50"/>
      <c r="B3" s="51"/>
      <c r="C3" s="51"/>
      <c r="D3" s="6"/>
      <c r="E3" s="9" t="s">
        <v>144</v>
      </c>
      <c r="F3" s="6"/>
      <c r="G3" s="6"/>
      <c r="H3" s="6"/>
      <c r="I3" s="123"/>
      <c r="J3" s="19"/>
      <c r="K3" s="2"/>
      <c r="L3" s="2"/>
      <c r="M3" s="2"/>
      <c r="N3" s="2"/>
      <c r="O3" s="2"/>
      <c r="P3" s="2"/>
      <c r="Q3" s="2"/>
      <c r="R3" s="2"/>
      <c r="S3" s="2"/>
      <c r="T3" s="2"/>
      <c r="U3" s="2"/>
      <c r="V3" s="2"/>
      <c r="W3" s="2"/>
      <c r="X3" s="2"/>
      <c r="Y3" s="2"/>
      <c r="Z3" s="2"/>
      <c r="AA3" s="2"/>
      <c r="AB3" s="2"/>
      <c r="AC3" s="2"/>
    </row>
    <row r="4" spans="1:29" ht="17.25" customHeight="1" thickBot="1" x14ac:dyDescent="0.25">
      <c r="A4" s="52"/>
      <c r="B4" s="53"/>
      <c r="C4" s="53"/>
      <c r="D4" s="13"/>
      <c r="E4" s="13"/>
      <c r="F4" s="13"/>
      <c r="G4" s="13"/>
      <c r="H4" s="13"/>
      <c r="I4" s="124"/>
      <c r="J4" s="14"/>
      <c r="K4" s="2"/>
      <c r="L4" s="2"/>
      <c r="M4" s="2"/>
      <c r="N4" s="2"/>
      <c r="O4" s="2"/>
      <c r="P4" s="2"/>
      <c r="Q4" s="2"/>
      <c r="R4" s="2"/>
      <c r="S4" s="2"/>
      <c r="T4" s="2"/>
      <c r="U4" s="2"/>
      <c r="V4" s="2"/>
      <c r="W4" s="2"/>
      <c r="X4" s="2"/>
      <c r="Y4" s="2"/>
      <c r="Z4" s="2"/>
      <c r="AA4" s="2"/>
      <c r="AB4" s="2"/>
      <c r="AC4" s="2"/>
    </row>
    <row r="5" spans="1:29" x14ac:dyDescent="0.2">
      <c r="A5" s="54"/>
      <c r="B5" s="55"/>
      <c r="C5" s="55"/>
      <c r="D5" s="2"/>
      <c r="E5" s="2"/>
      <c r="F5" s="2"/>
      <c r="G5" s="2"/>
      <c r="H5" s="2"/>
      <c r="I5" s="125"/>
      <c r="J5" s="2"/>
      <c r="K5" s="2"/>
      <c r="L5" s="2"/>
      <c r="M5" s="2"/>
      <c r="N5" s="2"/>
      <c r="O5" s="2"/>
      <c r="P5" s="2"/>
      <c r="Q5" s="2"/>
      <c r="R5" s="2"/>
      <c r="S5" s="2"/>
      <c r="T5" s="2"/>
      <c r="U5" s="2"/>
      <c r="V5" s="2"/>
      <c r="W5" s="2"/>
      <c r="X5" s="2"/>
      <c r="Y5" s="2"/>
      <c r="Z5" s="2"/>
      <c r="AA5" s="2"/>
      <c r="AB5" s="2"/>
      <c r="AC5" s="2"/>
    </row>
    <row r="6" spans="1:29" s="28" customFormat="1" ht="18" customHeight="1" x14ac:dyDescent="0.2">
      <c r="A6" s="856" t="s">
        <v>5</v>
      </c>
      <c r="B6" s="857"/>
      <c r="C6" s="858">
        <f>'[1]2. Booking Form'!$C$7</f>
        <v>0</v>
      </c>
      <c r="D6" s="858"/>
      <c r="E6" s="858"/>
      <c r="F6" s="26"/>
      <c r="G6" s="26"/>
      <c r="H6" s="26"/>
      <c r="I6" s="126"/>
      <c r="J6" s="27"/>
      <c r="K6" s="27"/>
      <c r="L6" s="27"/>
      <c r="M6" s="27"/>
      <c r="N6" s="27"/>
      <c r="O6" s="27"/>
      <c r="P6" s="27"/>
      <c r="Q6" s="27"/>
      <c r="R6" s="27"/>
      <c r="S6" s="27"/>
      <c r="T6" s="27"/>
      <c r="U6" s="27"/>
      <c r="V6" s="27"/>
      <c r="W6" s="27"/>
      <c r="X6" s="27"/>
      <c r="Y6" s="27"/>
      <c r="Z6" s="27"/>
      <c r="AA6" s="27"/>
      <c r="AB6" s="27"/>
      <c r="AC6" s="27"/>
    </row>
    <row r="7" spans="1:29" s="31" customFormat="1" ht="27" customHeight="1" x14ac:dyDescent="0.2">
      <c r="A7" s="56"/>
      <c r="B7" s="56"/>
      <c r="C7" s="56"/>
      <c r="D7" s="859" t="s">
        <v>145</v>
      </c>
      <c r="E7" s="29"/>
      <c r="F7" s="29"/>
      <c r="G7" s="29"/>
      <c r="H7" s="29"/>
      <c r="I7" s="862"/>
      <c r="J7" s="30"/>
      <c r="K7" s="30"/>
      <c r="L7" s="30"/>
      <c r="M7" s="30"/>
      <c r="N7" s="30"/>
      <c r="O7" s="30"/>
      <c r="P7" s="30"/>
      <c r="Q7" s="30"/>
      <c r="R7" s="30"/>
      <c r="S7" s="30"/>
      <c r="T7" s="30"/>
      <c r="U7" s="30"/>
      <c r="V7" s="30"/>
      <c r="W7" s="30"/>
      <c r="X7" s="30"/>
      <c r="Y7" s="30"/>
      <c r="Z7" s="30"/>
      <c r="AA7" s="30"/>
      <c r="AB7" s="30"/>
      <c r="AC7" s="30"/>
    </row>
    <row r="8" spans="1:29" ht="14.25" customHeight="1" x14ac:dyDescent="0.2">
      <c r="A8" s="56"/>
      <c r="B8" s="56"/>
      <c r="C8" s="56"/>
      <c r="D8" s="860"/>
      <c r="E8" s="29"/>
      <c r="F8" s="29"/>
      <c r="G8" s="29"/>
      <c r="H8" s="29"/>
      <c r="I8" s="862"/>
      <c r="J8" s="2"/>
      <c r="K8" s="2"/>
      <c r="L8" s="2"/>
      <c r="M8" s="2"/>
      <c r="N8" s="2"/>
      <c r="O8" s="2"/>
      <c r="P8" s="2"/>
      <c r="Q8" s="2"/>
      <c r="R8" s="2"/>
      <c r="S8" s="2"/>
      <c r="T8" s="2"/>
      <c r="U8" s="2"/>
      <c r="V8" s="2"/>
      <c r="W8" s="2"/>
      <c r="X8" s="2"/>
      <c r="Y8" s="2"/>
      <c r="Z8" s="2"/>
      <c r="AA8" s="2"/>
      <c r="AB8" s="2"/>
      <c r="AC8" s="2"/>
    </row>
    <row r="9" spans="1:29" ht="14.25" customHeight="1" x14ac:dyDescent="0.2">
      <c r="A9" s="56"/>
      <c r="B9" s="56"/>
      <c r="C9" s="56"/>
      <c r="D9" s="861"/>
      <c r="E9" s="29"/>
      <c r="F9" s="29"/>
      <c r="G9" s="29"/>
      <c r="H9" s="29"/>
      <c r="I9" s="863"/>
      <c r="J9" s="2"/>
      <c r="K9" s="2"/>
      <c r="L9" s="2"/>
      <c r="M9" s="2"/>
      <c r="N9" s="2"/>
      <c r="O9" s="2"/>
      <c r="P9" s="2"/>
      <c r="Q9" s="2"/>
      <c r="R9" s="2"/>
      <c r="S9" s="2"/>
      <c r="T9" s="2"/>
      <c r="U9" s="2"/>
      <c r="V9" s="2"/>
      <c r="W9" s="2"/>
      <c r="X9" s="2"/>
      <c r="Y9" s="2"/>
      <c r="Z9" s="2"/>
      <c r="AA9" s="2"/>
      <c r="AB9" s="2"/>
      <c r="AC9" s="2"/>
    </row>
    <row r="10" spans="1:29" ht="25.5" x14ac:dyDescent="0.2">
      <c r="A10" s="57" t="s">
        <v>146</v>
      </c>
      <c r="B10" s="57" t="s">
        <v>147</v>
      </c>
      <c r="C10" s="57" t="s">
        <v>148</v>
      </c>
      <c r="D10" s="32" t="str">
        <f t="shared" ref="D10:D73" si="0">A10&amp;"/"&amp;B10&amp;"="&amp;C10</f>
        <v>LAST/FIRST=TITLE</v>
      </c>
      <c r="E10" s="32" t="s">
        <v>149</v>
      </c>
      <c r="F10" s="33" t="s">
        <v>150</v>
      </c>
      <c r="G10" s="34" t="s">
        <v>151</v>
      </c>
      <c r="H10" s="32" t="s">
        <v>152</v>
      </c>
      <c r="I10" s="127" t="s">
        <v>153</v>
      </c>
      <c r="J10" s="32" t="s">
        <v>154</v>
      </c>
      <c r="K10" s="35"/>
      <c r="L10" s="2"/>
      <c r="M10" s="2"/>
      <c r="N10" s="2"/>
      <c r="O10" s="2"/>
      <c r="P10" s="2"/>
      <c r="Q10" s="2"/>
      <c r="R10" s="2"/>
      <c r="S10" s="2"/>
      <c r="T10" s="2"/>
      <c r="U10" s="2"/>
      <c r="V10" s="2"/>
      <c r="W10" s="2"/>
      <c r="X10" s="2"/>
      <c r="Y10" s="2"/>
      <c r="Z10" s="2"/>
      <c r="AA10" s="2"/>
      <c r="AB10" s="2"/>
      <c r="AC10" s="2"/>
    </row>
    <row r="11" spans="1:29" s="28" customFormat="1" x14ac:dyDescent="0.2">
      <c r="A11" s="58">
        <f>Names!D19</f>
        <v>0</v>
      </c>
      <c r="B11" s="58">
        <f>Names!E19</f>
        <v>0</v>
      </c>
      <c r="C11" s="101" t="str">
        <f>Names!H19</f>
        <v>&lt;&lt;Select from List&gt;&gt;</v>
      </c>
      <c r="D11" s="36" t="str">
        <f t="shared" si="0"/>
        <v>0/0=&lt;&lt;Select from List&gt;&gt;</v>
      </c>
      <c r="E11" s="37"/>
      <c r="F11" s="102">
        <f>Names!M19</f>
        <v>0</v>
      </c>
      <c r="G11" s="27" t="str">
        <f>Names!N19</f>
        <v>-----------------------</v>
      </c>
      <c r="H11" s="27" t="str">
        <f>Names!L19</f>
        <v>-----------------------</v>
      </c>
      <c r="I11" s="128">
        <f>Names!O19</f>
        <v>0</v>
      </c>
      <c r="J11" s="232">
        <f>Names!P19</f>
        <v>0</v>
      </c>
      <c r="K11" s="27"/>
      <c r="L11" s="27"/>
      <c r="M11" s="27"/>
      <c r="N11" s="27"/>
      <c r="O11" s="27"/>
      <c r="P11" s="27"/>
      <c r="Q11" s="27"/>
      <c r="R11" s="27"/>
      <c r="S11" s="27"/>
      <c r="T11" s="27"/>
      <c r="U11" s="27"/>
      <c r="V11" s="27"/>
      <c r="W11" s="27"/>
    </row>
    <row r="12" spans="1:29" s="28" customFormat="1" x14ac:dyDescent="0.2">
      <c r="A12" s="58">
        <f>Names!D20</f>
        <v>0</v>
      </c>
      <c r="B12" s="58">
        <f>Names!E20</f>
        <v>0</v>
      </c>
      <c r="C12" s="101" t="str">
        <f>Names!H20</f>
        <v>&lt;&lt;Select from List&gt;&gt;</v>
      </c>
      <c r="D12" s="36" t="str">
        <f t="shared" si="0"/>
        <v>0/0=&lt;&lt;Select from List&gt;&gt;</v>
      </c>
      <c r="E12" s="37"/>
      <c r="F12" s="102">
        <f>Names!M20</f>
        <v>0</v>
      </c>
      <c r="G12" s="27" t="str">
        <f>Names!N20</f>
        <v>-----------------------</v>
      </c>
      <c r="H12" s="27" t="str">
        <f>Names!L20</f>
        <v>-----------------------</v>
      </c>
      <c r="I12" s="128">
        <f>Names!O20</f>
        <v>0</v>
      </c>
      <c r="J12" s="232">
        <f>Names!P20</f>
        <v>0</v>
      </c>
      <c r="K12" s="27"/>
      <c r="L12" s="27"/>
      <c r="M12" s="27"/>
      <c r="N12" s="27"/>
      <c r="O12" s="27"/>
      <c r="P12" s="27"/>
      <c r="Q12" s="27"/>
      <c r="R12" s="27"/>
      <c r="S12" s="27"/>
      <c r="T12" s="27"/>
      <c r="U12" s="27"/>
      <c r="V12" s="27"/>
      <c r="W12" s="27"/>
    </row>
    <row r="13" spans="1:29" s="39" customFormat="1" ht="14.25" customHeight="1" x14ac:dyDescent="0.2">
      <c r="A13" s="58">
        <f>Names!D21</f>
        <v>0</v>
      </c>
      <c r="B13" s="58">
        <f>Names!E21</f>
        <v>0</v>
      </c>
      <c r="C13" s="101" t="str">
        <f>Names!H21</f>
        <v>&lt;&lt;Select from List&gt;&gt;</v>
      </c>
      <c r="D13" s="36" t="str">
        <f t="shared" si="0"/>
        <v>0/0=&lt;&lt;Select from List&gt;&gt;</v>
      </c>
      <c r="E13" s="37"/>
      <c r="F13" s="102">
        <f>Names!M21</f>
        <v>0</v>
      </c>
      <c r="G13" s="27" t="str">
        <f>Names!N21</f>
        <v>-----------------------</v>
      </c>
      <c r="H13" s="27" t="str">
        <f>Names!L21</f>
        <v>-----------------------</v>
      </c>
      <c r="I13" s="128">
        <f>Names!O21</f>
        <v>0</v>
      </c>
      <c r="J13" s="232">
        <f>Names!P21</f>
        <v>0</v>
      </c>
      <c r="K13" s="38"/>
      <c r="L13" s="38"/>
      <c r="M13" s="38"/>
      <c r="N13" s="38"/>
      <c r="O13" s="38"/>
      <c r="P13" s="38"/>
      <c r="Q13" s="38"/>
      <c r="R13" s="38"/>
      <c r="S13" s="38"/>
      <c r="T13" s="38"/>
      <c r="U13" s="38"/>
      <c r="V13" s="38"/>
      <c r="W13" s="38"/>
    </row>
    <row r="14" spans="1:29" s="40" customFormat="1" ht="14.25" customHeight="1" x14ac:dyDescent="0.2">
      <c r="A14" s="58">
        <f>Names!D22</f>
        <v>0</v>
      </c>
      <c r="B14" s="58">
        <f>Names!E22</f>
        <v>0</v>
      </c>
      <c r="C14" s="101" t="str">
        <f>Names!H22</f>
        <v>&lt;&lt;Select from List&gt;&gt;</v>
      </c>
      <c r="D14" s="36" t="str">
        <f t="shared" si="0"/>
        <v>0/0=&lt;&lt;Select from List&gt;&gt;</v>
      </c>
      <c r="E14" s="37"/>
      <c r="F14" s="102">
        <f>Names!M22</f>
        <v>0</v>
      </c>
      <c r="G14" s="27" t="str">
        <f>Names!N22</f>
        <v>-----------------------</v>
      </c>
      <c r="H14" s="27" t="str">
        <f>Names!L22</f>
        <v>-----------------------</v>
      </c>
      <c r="I14" s="128">
        <f>Names!O22</f>
        <v>0</v>
      </c>
      <c r="J14" s="232">
        <f>Names!P22</f>
        <v>0</v>
      </c>
      <c r="K14" s="2"/>
      <c r="L14" s="2"/>
      <c r="M14" s="2"/>
      <c r="N14" s="2"/>
      <c r="O14" s="2"/>
      <c r="P14" s="2"/>
      <c r="Q14" s="2"/>
      <c r="R14" s="2"/>
      <c r="S14" s="2"/>
      <c r="T14" s="2"/>
      <c r="U14" s="2"/>
      <c r="V14" s="2"/>
      <c r="W14" s="2"/>
    </row>
    <row r="15" spans="1:29" s="40" customFormat="1" ht="14.25" customHeight="1" x14ac:dyDescent="0.2">
      <c r="A15" s="58">
        <f>Names!D23</f>
        <v>0</v>
      </c>
      <c r="B15" s="58">
        <f>Names!E23</f>
        <v>0</v>
      </c>
      <c r="C15" s="101" t="str">
        <f>Names!H23</f>
        <v>&lt;&lt;Select from List&gt;&gt;</v>
      </c>
      <c r="D15" s="36" t="str">
        <f t="shared" si="0"/>
        <v>0/0=&lt;&lt;Select from List&gt;&gt;</v>
      </c>
      <c r="E15" s="37"/>
      <c r="F15" s="102">
        <f>Names!M23</f>
        <v>0</v>
      </c>
      <c r="G15" s="27" t="str">
        <f>Names!N23</f>
        <v>-----------------------</v>
      </c>
      <c r="H15" s="27" t="str">
        <f>Names!L23</f>
        <v>-----------------------</v>
      </c>
      <c r="I15" s="128">
        <f>Names!O23</f>
        <v>0</v>
      </c>
      <c r="J15" s="232">
        <f>Names!P23</f>
        <v>0</v>
      </c>
      <c r="K15" s="2"/>
      <c r="L15" s="2"/>
      <c r="M15" s="2"/>
      <c r="N15" s="2"/>
      <c r="O15" s="2"/>
      <c r="P15" s="2"/>
      <c r="Q15" s="2"/>
      <c r="R15" s="2"/>
      <c r="S15" s="2"/>
      <c r="T15" s="2"/>
      <c r="U15" s="2"/>
      <c r="V15" s="2"/>
      <c r="W15" s="2"/>
    </row>
    <row r="16" spans="1:29" s="40" customFormat="1" ht="14.25" customHeight="1" x14ac:dyDescent="0.2">
      <c r="A16" s="58">
        <f>Names!D24</f>
        <v>0</v>
      </c>
      <c r="B16" s="58">
        <f>Names!E24</f>
        <v>0</v>
      </c>
      <c r="C16" s="101" t="str">
        <f>Names!H24</f>
        <v>&lt;&lt;Select from List&gt;&gt;</v>
      </c>
      <c r="D16" s="36" t="str">
        <f t="shared" si="0"/>
        <v>0/0=&lt;&lt;Select from List&gt;&gt;</v>
      </c>
      <c r="E16" s="37"/>
      <c r="F16" s="102">
        <f>Names!M24</f>
        <v>0</v>
      </c>
      <c r="G16" s="27" t="str">
        <f>Names!N24</f>
        <v>-----------------------</v>
      </c>
      <c r="H16" s="27" t="str">
        <f>Names!L24</f>
        <v>-----------------------</v>
      </c>
      <c r="I16" s="128">
        <f>Names!O24</f>
        <v>0</v>
      </c>
      <c r="J16" s="232">
        <f>Names!P24</f>
        <v>0</v>
      </c>
      <c r="K16" s="2"/>
      <c r="L16" s="2"/>
      <c r="M16" s="2"/>
      <c r="N16" s="2"/>
      <c r="O16" s="2"/>
      <c r="P16" s="2"/>
      <c r="Q16" s="2"/>
      <c r="R16" s="2"/>
      <c r="S16" s="2"/>
      <c r="T16" s="2"/>
      <c r="U16" s="2"/>
      <c r="V16" s="2"/>
      <c r="W16" s="2"/>
    </row>
    <row r="17" spans="1:23" s="40" customFormat="1" ht="14.25" customHeight="1" x14ac:dyDescent="0.2">
      <c r="A17" s="58">
        <f>Names!D25</f>
        <v>0</v>
      </c>
      <c r="B17" s="58">
        <f>Names!E25</f>
        <v>0</v>
      </c>
      <c r="C17" s="101" t="str">
        <f>Names!H25</f>
        <v>&lt;&lt;Select from List&gt;&gt;</v>
      </c>
      <c r="D17" s="36" t="str">
        <f t="shared" si="0"/>
        <v>0/0=&lt;&lt;Select from List&gt;&gt;</v>
      </c>
      <c r="E17" s="37"/>
      <c r="F17" s="102">
        <f>Names!M25</f>
        <v>0</v>
      </c>
      <c r="G17" s="27" t="str">
        <f>Names!N25</f>
        <v>-----------------------</v>
      </c>
      <c r="H17" s="27" t="str">
        <f>Names!L25</f>
        <v>-----------------------</v>
      </c>
      <c r="I17" s="128">
        <f>Names!O25</f>
        <v>0</v>
      </c>
      <c r="J17" s="232">
        <f>Names!P25</f>
        <v>0</v>
      </c>
      <c r="K17" s="2"/>
      <c r="L17" s="2"/>
      <c r="M17" s="2"/>
      <c r="N17" s="2"/>
      <c r="O17" s="2"/>
      <c r="P17" s="2"/>
      <c r="Q17" s="2"/>
      <c r="R17" s="2"/>
      <c r="S17" s="2"/>
      <c r="T17" s="2"/>
      <c r="U17" s="2"/>
      <c r="V17" s="2"/>
      <c r="W17" s="2"/>
    </row>
    <row r="18" spans="1:23" s="40" customFormat="1" ht="14.25" customHeight="1" x14ac:dyDescent="0.2">
      <c r="A18" s="58">
        <f>Names!D26</f>
        <v>0</v>
      </c>
      <c r="B18" s="58">
        <f>Names!E26</f>
        <v>0</v>
      </c>
      <c r="C18" s="101" t="str">
        <f>Names!H26</f>
        <v>&lt;&lt;Select from List&gt;&gt;</v>
      </c>
      <c r="D18" s="36" t="str">
        <f t="shared" si="0"/>
        <v>0/0=&lt;&lt;Select from List&gt;&gt;</v>
      </c>
      <c r="E18" s="37"/>
      <c r="F18" s="102">
        <f>Names!M26</f>
        <v>0</v>
      </c>
      <c r="G18" s="27" t="str">
        <f>Names!N26</f>
        <v>-----------------------</v>
      </c>
      <c r="H18" s="27" t="str">
        <f>Names!L26</f>
        <v>-----------------------</v>
      </c>
      <c r="I18" s="128">
        <f>Names!O26</f>
        <v>0</v>
      </c>
      <c r="J18" s="232">
        <f>Names!P26</f>
        <v>0</v>
      </c>
      <c r="K18" s="2"/>
      <c r="L18" s="2"/>
      <c r="M18" s="2"/>
      <c r="N18" s="2"/>
      <c r="O18" s="2"/>
      <c r="P18" s="2"/>
      <c r="Q18" s="2"/>
      <c r="R18" s="2"/>
      <c r="S18" s="2"/>
      <c r="T18" s="2"/>
      <c r="U18" s="2"/>
      <c r="V18" s="2"/>
      <c r="W18" s="2"/>
    </row>
    <row r="19" spans="1:23" s="40" customFormat="1" ht="14.25" customHeight="1" x14ac:dyDescent="0.2">
      <c r="A19" s="58">
        <f>Names!D27</f>
        <v>0</v>
      </c>
      <c r="B19" s="58">
        <f>Names!E27</f>
        <v>0</v>
      </c>
      <c r="C19" s="101" t="str">
        <f>Names!H27</f>
        <v>&lt;&lt;Select from List&gt;&gt;</v>
      </c>
      <c r="D19" s="36" t="str">
        <f t="shared" si="0"/>
        <v>0/0=&lt;&lt;Select from List&gt;&gt;</v>
      </c>
      <c r="E19" s="37"/>
      <c r="F19" s="102">
        <f>Names!M27</f>
        <v>0</v>
      </c>
      <c r="G19" s="27" t="str">
        <f>Names!N27</f>
        <v>-----------------------</v>
      </c>
      <c r="H19" s="27" t="str">
        <f>Names!L27</f>
        <v>-----------------------</v>
      </c>
      <c r="I19" s="128">
        <f>Names!O27</f>
        <v>0</v>
      </c>
      <c r="J19" s="232">
        <f>Names!P27</f>
        <v>0</v>
      </c>
      <c r="K19" s="2"/>
      <c r="L19" s="2"/>
      <c r="M19" s="2"/>
      <c r="N19" s="2"/>
      <c r="O19" s="2"/>
      <c r="P19" s="2"/>
      <c r="Q19" s="2"/>
      <c r="R19" s="2"/>
      <c r="S19" s="2"/>
      <c r="T19" s="2"/>
      <c r="U19" s="2"/>
      <c r="V19" s="2"/>
      <c r="W19" s="2"/>
    </row>
    <row r="20" spans="1:23" s="40" customFormat="1" ht="14.25" customHeight="1" x14ac:dyDescent="0.2">
      <c r="A20" s="58">
        <f>Names!D28</f>
        <v>0</v>
      </c>
      <c r="B20" s="58">
        <f>Names!E28</f>
        <v>0</v>
      </c>
      <c r="C20" s="101" t="str">
        <f>Names!H28</f>
        <v>&lt;&lt;Select from List&gt;&gt;</v>
      </c>
      <c r="D20" s="36" t="str">
        <f t="shared" si="0"/>
        <v>0/0=&lt;&lt;Select from List&gt;&gt;</v>
      </c>
      <c r="E20" s="37"/>
      <c r="F20" s="102">
        <f>Names!M28</f>
        <v>0</v>
      </c>
      <c r="G20" s="27" t="str">
        <f>Names!N28</f>
        <v>-----------------------</v>
      </c>
      <c r="H20" s="27" t="str">
        <f>Names!L28</f>
        <v>-----------------------</v>
      </c>
      <c r="I20" s="128">
        <f>Names!O28</f>
        <v>0</v>
      </c>
      <c r="J20" s="232">
        <f>Names!P28</f>
        <v>0</v>
      </c>
      <c r="K20" s="2"/>
      <c r="L20" s="2"/>
      <c r="M20" s="2"/>
      <c r="N20" s="2"/>
      <c r="O20" s="2"/>
      <c r="P20" s="2"/>
      <c r="Q20" s="2"/>
      <c r="R20" s="2"/>
      <c r="S20" s="2"/>
      <c r="T20" s="2"/>
      <c r="U20" s="2"/>
      <c r="V20" s="2"/>
      <c r="W20" s="2"/>
    </row>
    <row r="21" spans="1:23" s="40" customFormat="1" ht="14.25" customHeight="1" x14ac:dyDescent="0.2">
      <c r="A21" s="58">
        <f>Names!D29</f>
        <v>0</v>
      </c>
      <c r="B21" s="58">
        <f>Names!E29</f>
        <v>0</v>
      </c>
      <c r="C21" s="101" t="str">
        <f>Names!H29</f>
        <v>&lt;&lt;Select from List&gt;&gt;</v>
      </c>
      <c r="D21" s="36" t="str">
        <f t="shared" si="0"/>
        <v>0/0=&lt;&lt;Select from List&gt;&gt;</v>
      </c>
      <c r="E21" s="37"/>
      <c r="F21" s="102">
        <f>Names!M29</f>
        <v>0</v>
      </c>
      <c r="G21" s="27" t="str">
        <f>Names!N29</f>
        <v>-----------------------</v>
      </c>
      <c r="H21" s="27" t="str">
        <f>Names!L29</f>
        <v>-----------------------</v>
      </c>
      <c r="I21" s="128">
        <f>Names!O29</f>
        <v>0</v>
      </c>
      <c r="J21" s="232">
        <f>Names!P29</f>
        <v>0</v>
      </c>
      <c r="K21" s="2"/>
      <c r="L21" s="2"/>
      <c r="M21" s="2"/>
      <c r="N21" s="2"/>
      <c r="O21" s="2"/>
      <c r="P21" s="2"/>
      <c r="Q21" s="2"/>
      <c r="R21" s="2"/>
      <c r="S21" s="2"/>
      <c r="T21" s="2"/>
      <c r="U21" s="2"/>
      <c r="V21" s="2"/>
      <c r="W21" s="2"/>
    </row>
    <row r="22" spans="1:23" s="40" customFormat="1" ht="14.25" customHeight="1" x14ac:dyDescent="0.2">
      <c r="A22" s="58">
        <f>Names!D30</f>
        <v>0</v>
      </c>
      <c r="B22" s="58">
        <f>Names!E30</f>
        <v>0</v>
      </c>
      <c r="C22" s="101" t="str">
        <f>Names!H30</f>
        <v>&lt;&lt;Select from List&gt;&gt;</v>
      </c>
      <c r="D22" s="36" t="str">
        <f t="shared" si="0"/>
        <v>0/0=&lt;&lt;Select from List&gt;&gt;</v>
      </c>
      <c r="E22" s="37"/>
      <c r="F22" s="102">
        <f>Names!M30</f>
        <v>0</v>
      </c>
      <c r="G22" s="27" t="str">
        <f>Names!N30</f>
        <v>-----------------------</v>
      </c>
      <c r="H22" s="27" t="str">
        <f>Names!L30</f>
        <v>-----------------------</v>
      </c>
      <c r="I22" s="128">
        <f>Names!O30</f>
        <v>0</v>
      </c>
      <c r="J22" s="232">
        <f>Names!P30</f>
        <v>0</v>
      </c>
      <c r="K22" s="2"/>
      <c r="L22" s="2"/>
      <c r="M22" s="2"/>
      <c r="N22" s="2"/>
      <c r="O22" s="2"/>
      <c r="P22" s="2"/>
      <c r="Q22" s="2"/>
      <c r="R22" s="2"/>
      <c r="S22" s="2"/>
      <c r="T22" s="2"/>
      <c r="U22" s="2"/>
      <c r="V22" s="2"/>
      <c r="W22" s="2"/>
    </row>
    <row r="23" spans="1:23" s="40" customFormat="1" ht="14.25" customHeight="1" x14ac:dyDescent="0.2">
      <c r="A23" s="58">
        <f>Names!D31</f>
        <v>0</v>
      </c>
      <c r="B23" s="58">
        <f>Names!E31</f>
        <v>0</v>
      </c>
      <c r="C23" s="101" t="str">
        <f>Names!H31</f>
        <v>&lt;&lt;Select from List&gt;&gt;</v>
      </c>
      <c r="D23" s="36" t="str">
        <f t="shared" si="0"/>
        <v>0/0=&lt;&lt;Select from List&gt;&gt;</v>
      </c>
      <c r="E23" s="37"/>
      <c r="F23" s="102">
        <f>Names!M31</f>
        <v>0</v>
      </c>
      <c r="G23" s="27" t="str">
        <f>Names!N31</f>
        <v>-----------------------</v>
      </c>
      <c r="H23" s="27" t="str">
        <f>Names!L31</f>
        <v>-----------------------</v>
      </c>
      <c r="I23" s="128">
        <f>Names!O31</f>
        <v>0</v>
      </c>
      <c r="J23" s="232">
        <f>Names!P31</f>
        <v>0</v>
      </c>
      <c r="K23" s="2"/>
      <c r="L23" s="2"/>
      <c r="M23" s="2"/>
      <c r="N23" s="2"/>
      <c r="O23" s="2"/>
      <c r="P23" s="2"/>
      <c r="Q23" s="2"/>
      <c r="R23" s="2"/>
      <c r="S23" s="2"/>
      <c r="T23" s="2"/>
      <c r="U23" s="2"/>
      <c r="V23" s="2"/>
      <c r="W23" s="2"/>
    </row>
    <row r="24" spans="1:23" s="40" customFormat="1" ht="14.25" customHeight="1" x14ac:dyDescent="0.2">
      <c r="A24" s="58">
        <f>Names!D32</f>
        <v>0</v>
      </c>
      <c r="B24" s="58">
        <f>Names!E32</f>
        <v>0</v>
      </c>
      <c r="C24" s="101" t="str">
        <f>Names!H32</f>
        <v>&lt;&lt;Select from List&gt;&gt;</v>
      </c>
      <c r="D24" s="36" t="str">
        <f t="shared" si="0"/>
        <v>0/0=&lt;&lt;Select from List&gt;&gt;</v>
      </c>
      <c r="E24" s="37"/>
      <c r="F24" s="102">
        <f>Names!M32</f>
        <v>0</v>
      </c>
      <c r="G24" s="27" t="str">
        <f>Names!N32</f>
        <v>-----------------------</v>
      </c>
      <c r="H24" s="27" t="str">
        <f>Names!L32</f>
        <v>-----------------------</v>
      </c>
      <c r="I24" s="128">
        <f>Names!O32</f>
        <v>0</v>
      </c>
      <c r="J24" s="232">
        <f>Names!P32</f>
        <v>0</v>
      </c>
      <c r="K24" s="2"/>
      <c r="L24" s="2"/>
      <c r="M24" s="2"/>
      <c r="N24" s="2"/>
      <c r="O24" s="2"/>
      <c r="P24" s="2"/>
      <c r="Q24" s="2"/>
      <c r="R24" s="2"/>
      <c r="S24" s="2"/>
      <c r="T24" s="2"/>
      <c r="U24" s="2"/>
      <c r="V24" s="2"/>
      <c r="W24" s="2"/>
    </row>
    <row r="25" spans="1:23" s="40" customFormat="1" ht="14.25" customHeight="1" x14ac:dyDescent="0.2">
      <c r="A25" s="58">
        <f>Names!D33</f>
        <v>0</v>
      </c>
      <c r="B25" s="58">
        <f>Names!E33</f>
        <v>0</v>
      </c>
      <c r="C25" s="101" t="str">
        <f>Names!H33</f>
        <v>&lt;&lt;Select from List&gt;&gt;</v>
      </c>
      <c r="D25" s="36" t="str">
        <f t="shared" si="0"/>
        <v>0/0=&lt;&lt;Select from List&gt;&gt;</v>
      </c>
      <c r="E25" s="37"/>
      <c r="F25" s="102">
        <f>Names!M33</f>
        <v>0</v>
      </c>
      <c r="G25" s="27" t="str">
        <f>Names!N33</f>
        <v>-----------------------</v>
      </c>
      <c r="H25" s="27" t="str">
        <f>Names!L33</f>
        <v>-----------------------</v>
      </c>
      <c r="I25" s="128">
        <f>Names!O33</f>
        <v>0</v>
      </c>
      <c r="J25" s="232">
        <f>Names!P33</f>
        <v>0</v>
      </c>
      <c r="K25" s="2"/>
      <c r="L25" s="2"/>
      <c r="M25" s="2"/>
      <c r="N25" s="2"/>
      <c r="O25" s="2"/>
      <c r="P25" s="2"/>
      <c r="Q25" s="2"/>
      <c r="R25" s="2"/>
      <c r="S25" s="2"/>
      <c r="T25" s="2"/>
      <c r="U25" s="2"/>
      <c r="V25" s="2"/>
      <c r="W25" s="2"/>
    </row>
    <row r="26" spans="1:23" s="40" customFormat="1" ht="14.25" customHeight="1" x14ac:dyDescent="0.2">
      <c r="A26" s="58">
        <f>Names!D34</f>
        <v>0</v>
      </c>
      <c r="B26" s="58">
        <f>Names!E34</f>
        <v>0</v>
      </c>
      <c r="C26" s="101" t="str">
        <f>Names!H34</f>
        <v>&lt;&lt;Select from List&gt;&gt;</v>
      </c>
      <c r="D26" s="36" t="str">
        <f t="shared" si="0"/>
        <v>0/0=&lt;&lt;Select from List&gt;&gt;</v>
      </c>
      <c r="E26" s="37"/>
      <c r="F26" s="102">
        <f>Names!M34</f>
        <v>0</v>
      </c>
      <c r="G26" s="27" t="str">
        <f>Names!N34</f>
        <v>-----------------------</v>
      </c>
      <c r="H26" s="27" t="str">
        <f>Names!L34</f>
        <v>-----------------------</v>
      </c>
      <c r="I26" s="128">
        <f>Names!O34</f>
        <v>0</v>
      </c>
      <c r="J26" s="232">
        <f>Names!P34</f>
        <v>0</v>
      </c>
      <c r="K26" s="2"/>
      <c r="L26" s="2"/>
      <c r="M26" s="2"/>
      <c r="N26" s="2"/>
      <c r="O26" s="2"/>
      <c r="P26" s="2"/>
      <c r="Q26" s="2"/>
      <c r="R26" s="2"/>
      <c r="S26" s="2"/>
      <c r="T26" s="2"/>
      <c r="U26" s="2"/>
      <c r="V26" s="2"/>
      <c r="W26" s="2"/>
    </row>
    <row r="27" spans="1:23" s="40" customFormat="1" ht="14.25" customHeight="1" x14ac:dyDescent="0.2">
      <c r="A27" s="58">
        <f>Names!D35</f>
        <v>0</v>
      </c>
      <c r="B27" s="58">
        <f>Names!E35</f>
        <v>0</v>
      </c>
      <c r="C27" s="101" t="str">
        <f>Names!H35</f>
        <v>&lt;&lt;Select from List&gt;&gt;</v>
      </c>
      <c r="D27" s="36" t="str">
        <f t="shared" si="0"/>
        <v>0/0=&lt;&lt;Select from List&gt;&gt;</v>
      </c>
      <c r="E27" s="37"/>
      <c r="F27" s="102">
        <f>Names!M35</f>
        <v>0</v>
      </c>
      <c r="G27" s="27" t="str">
        <f>Names!N35</f>
        <v>-----------------------</v>
      </c>
      <c r="H27" s="27" t="str">
        <f>Names!L35</f>
        <v>-----------------------</v>
      </c>
      <c r="I27" s="128">
        <f>Names!O35</f>
        <v>0</v>
      </c>
      <c r="J27" s="232">
        <f>Names!P35</f>
        <v>0</v>
      </c>
      <c r="K27" s="2"/>
      <c r="L27" s="2"/>
      <c r="M27" s="2"/>
      <c r="N27" s="2"/>
      <c r="O27" s="2"/>
      <c r="P27" s="2"/>
      <c r="Q27" s="2"/>
      <c r="R27" s="2"/>
      <c r="S27" s="2"/>
      <c r="T27" s="2"/>
      <c r="U27" s="2"/>
      <c r="V27" s="2"/>
      <c r="W27" s="2"/>
    </row>
    <row r="28" spans="1:23" s="40" customFormat="1" ht="14.25" customHeight="1" x14ac:dyDescent="0.2">
      <c r="A28" s="58">
        <f>Names!D36</f>
        <v>0</v>
      </c>
      <c r="B28" s="58">
        <f>Names!E36</f>
        <v>0</v>
      </c>
      <c r="C28" s="101" t="str">
        <f>Names!H36</f>
        <v>&lt;&lt;Select from List&gt;&gt;</v>
      </c>
      <c r="D28" s="36" t="str">
        <f t="shared" si="0"/>
        <v>0/0=&lt;&lt;Select from List&gt;&gt;</v>
      </c>
      <c r="E28" s="37"/>
      <c r="F28" s="102">
        <f>Names!M36</f>
        <v>0</v>
      </c>
      <c r="G28" s="27" t="str">
        <f>Names!N36</f>
        <v>-----------------------</v>
      </c>
      <c r="H28" s="27" t="str">
        <f>Names!L36</f>
        <v>-----------------------</v>
      </c>
      <c r="I28" s="128">
        <f>Names!O36</f>
        <v>0</v>
      </c>
      <c r="J28" s="232">
        <f>Names!P36</f>
        <v>0</v>
      </c>
      <c r="K28" s="2"/>
      <c r="L28" s="2"/>
      <c r="M28" s="2"/>
      <c r="N28" s="2"/>
      <c r="O28" s="2"/>
      <c r="P28" s="2"/>
      <c r="Q28" s="2"/>
      <c r="R28" s="2"/>
      <c r="S28" s="2"/>
      <c r="T28" s="2"/>
      <c r="U28" s="2"/>
      <c r="V28" s="2"/>
      <c r="W28" s="2"/>
    </row>
    <row r="29" spans="1:23" s="40" customFormat="1" ht="14.25" customHeight="1" x14ac:dyDescent="0.2">
      <c r="A29" s="58">
        <f>Names!D37</f>
        <v>0</v>
      </c>
      <c r="B29" s="58">
        <f>Names!E37</f>
        <v>0</v>
      </c>
      <c r="C29" s="101" t="str">
        <f>Names!H37</f>
        <v>&lt;&lt;Select from List&gt;&gt;</v>
      </c>
      <c r="D29" s="36" t="str">
        <f t="shared" si="0"/>
        <v>0/0=&lt;&lt;Select from List&gt;&gt;</v>
      </c>
      <c r="E29" s="37"/>
      <c r="F29" s="102">
        <f>Names!M37</f>
        <v>0</v>
      </c>
      <c r="G29" s="27" t="str">
        <f>Names!N37</f>
        <v>-----------------------</v>
      </c>
      <c r="H29" s="27" t="str">
        <f>Names!L37</f>
        <v>-----------------------</v>
      </c>
      <c r="I29" s="128">
        <f>Names!O37</f>
        <v>0</v>
      </c>
      <c r="J29" s="232">
        <f>Names!P37</f>
        <v>0</v>
      </c>
      <c r="K29" s="2"/>
      <c r="L29" s="2"/>
      <c r="M29" s="2"/>
      <c r="N29" s="2"/>
      <c r="O29" s="2"/>
      <c r="P29" s="2"/>
      <c r="Q29" s="2"/>
      <c r="R29" s="2"/>
      <c r="S29" s="2"/>
      <c r="T29" s="2"/>
      <c r="U29" s="2"/>
      <c r="V29" s="2"/>
      <c r="W29" s="2"/>
    </row>
    <row r="30" spans="1:23" s="40" customFormat="1" ht="14.25" customHeight="1" x14ac:dyDescent="0.2">
      <c r="A30" s="58">
        <f>Names!D38</f>
        <v>0</v>
      </c>
      <c r="B30" s="58">
        <f>Names!E38</f>
        <v>0</v>
      </c>
      <c r="C30" s="101" t="str">
        <f>Names!H38</f>
        <v>&lt;&lt;Select from List&gt;&gt;</v>
      </c>
      <c r="D30" s="36" t="str">
        <f t="shared" si="0"/>
        <v>0/0=&lt;&lt;Select from List&gt;&gt;</v>
      </c>
      <c r="E30" s="37"/>
      <c r="F30" s="102">
        <f>Names!M38</f>
        <v>0</v>
      </c>
      <c r="G30" s="27" t="str">
        <f>Names!N38</f>
        <v>-----------------------</v>
      </c>
      <c r="H30" s="27" t="str">
        <f>Names!L38</f>
        <v>-----------------------</v>
      </c>
      <c r="I30" s="128">
        <f>Names!O38</f>
        <v>0</v>
      </c>
      <c r="J30" s="232">
        <f>Names!P38</f>
        <v>0</v>
      </c>
      <c r="K30" s="2"/>
      <c r="L30" s="2"/>
      <c r="M30" s="2"/>
      <c r="N30" s="2"/>
      <c r="O30" s="2"/>
      <c r="P30" s="2"/>
      <c r="Q30" s="2"/>
      <c r="R30" s="2"/>
      <c r="S30" s="2"/>
      <c r="T30" s="2"/>
      <c r="U30" s="2"/>
      <c r="V30" s="2"/>
      <c r="W30" s="2"/>
    </row>
    <row r="31" spans="1:23" s="40" customFormat="1" ht="14.25" customHeight="1" x14ac:dyDescent="0.2">
      <c r="A31" s="58">
        <f>Names!D39</f>
        <v>0</v>
      </c>
      <c r="B31" s="58">
        <f>Names!E39</f>
        <v>0</v>
      </c>
      <c r="C31" s="101" t="str">
        <f>Names!H39</f>
        <v>&lt;&lt;Select from List&gt;&gt;</v>
      </c>
      <c r="D31" s="36" t="str">
        <f t="shared" si="0"/>
        <v>0/0=&lt;&lt;Select from List&gt;&gt;</v>
      </c>
      <c r="E31" s="37"/>
      <c r="F31" s="102">
        <f>Names!M39</f>
        <v>0</v>
      </c>
      <c r="G31" s="27" t="str">
        <f>Names!N39</f>
        <v>-----------------------</v>
      </c>
      <c r="H31" s="27" t="str">
        <f>Names!L39</f>
        <v>-----------------------</v>
      </c>
      <c r="I31" s="128">
        <f>Names!O39</f>
        <v>0</v>
      </c>
      <c r="J31" s="232">
        <f>Names!P39</f>
        <v>0</v>
      </c>
      <c r="K31" s="2"/>
      <c r="L31" s="2"/>
      <c r="M31" s="2"/>
      <c r="N31" s="2"/>
      <c r="O31" s="2"/>
      <c r="P31" s="2"/>
      <c r="Q31" s="2"/>
      <c r="R31" s="2"/>
      <c r="S31" s="2"/>
      <c r="T31" s="2"/>
      <c r="U31" s="2"/>
      <c r="V31" s="2"/>
      <c r="W31" s="2"/>
    </row>
    <row r="32" spans="1:23" s="40" customFormat="1" ht="14.25" customHeight="1" x14ac:dyDescent="0.2">
      <c r="A32" s="58">
        <f>Names!D40</f>
        <v>0</v>
      </c>
      <c r="B32" s="58">
        <f>Names!E40</f>
        <v>0</v>
      </c>
      <c r="C32" s="101" t="str">
        <f>Names!H40</f>
        <v>&lt;&lt;Select from List&gt;&gt;</v>
      </c>
      <c r="D32" s="36" t="str">
        <f t="shared" si="0"/>
        <v>0/0=&lt;&lt;Select from List&gt;&gt;</v>
      </c>
      <c r="E32" s="37"/>
      <c r="F32" s="102">
        <f>Names!M40</f>
        <v>0</v>
      </c>
      <c r="G32" s="27" t="str">
        <f>Names!N40</f>
        <v>-----------------------</v>
      </c>
      <c r="H32" s="27" t="str">
        <f>Names!L40</f>
        <v>-----------------------</v>
      </c>
      <c r="I32" s="128">
        <f>Names!O40</f>
        <v>0</v>
      </c>
      <c r="J32" s="232">
        <f>Names!P40</f>
        <v>0</v>
      </c>
      <c r="K32" s="2"/>
      <c r="L32" s="2"/>
      <c r="M32" s="2"/>
      <c r="N32" s="2"/>
      <c r="O32" s="2"/>
      <c r="P32" s="2"/>
      <c r="Q32" s="2"/>
      <c r="R32" s="2"/>
      <c r="S32" s="2"/>
      <c r="T32" s="2"/>
      <c r="U32" s="2"/>
      <c r="V32" s="2"/>
      <c r="W32" s="2"/>
    </row>
    <row r="33" spans="1:23" s="40" customFormat="1" ht="14.25" customHeight="1" x14ac:dyDescent="0.2">
      <c r="A33" s="58">
        <f>Names!D41</f>
        <v>0</v>
      </c>
      <c r="B33" s="58">
        <f>Names!E41</f>
        <v>0</v>
      </c>
      <c r="C33" s="101" t="str">
        <f>Names!H41</f>
        <v>&lt;&lt;Select from List&gt;&gt;</v>
      </c>
      <c r="D33" s="36" t="str">
        <f t="shared" si="0"/>
        <v>0/0=&lt;&lt;Select from List&gt;&gt;</v>
      </c>
      <c r="E33" s="37"/>
      <c r="F33" s="102">
        <f>Names!M41</f>
        <v>0</v>
      </c>
      <c r="G33" s="27" t="str">
        <f>Names!N41</f>
        <v>-----------------------</v>
      </c>
      <c r="H33" s="27" t="str">
        <f>Names!L41</f>
        <v>-----------------------</v>
      </c>
      <c r="I33" s="128">
        <f>Names!O41</f>
        <v>0</v>
      </c>
      <c r="J33" s="232">
        <f>Names!P41</f>
        <v>0</v>
      </c>
      <c r="K33" s="2"/>
      <c r="L33" s="2"/>
      <c r="M33" s="2"/>
      <c r="N33" s="2"/>
      <c r="O33" s="2"/>
      <c r="P33" s="2"/>
      <c r="Q33" s="2"/>
      <c r="R33" s="2"/>
      <c r="S33" s="2"/>
      <c r="T33" s="2"/>
      <c r="U33" s="2"/>
      <c r="V33" s="2"/>
      <c r="W33" s="2"/>
    </row>
    <row r="34" spans="1:23" s="40" customFormat="1" ht="14.25" customHeight="1" x14ac:dyDescent="0.2">
      <c r="A34" s="58">
        <f>Names!D42</f>
        <v>0</v>
      </c>
      <c r="B34" s="58">
        <f>Names!E42</f>
        <v>0</v>
      </c>
      <c r="C34" s="101" t="str">
        <f>Names!H42</f>
        <v>&lt;&lt;Select from List&gt;&gt;</v>
      </c>
      <c r="D34" s="36" t="str">
        <f t="shared" si="0"/>
        <v>0/0=&lt;&lt;Select from List&gt;&gt;</v>
      </c>
      <c r="E34" s="37"/>
      <c r="F34" s="102">
        <f>Names!M42</f>
        <v>0</v>
      </c>
      <c r="G34" s="27" t="str">
        <f>Names!N42</f>
        <v>-----------------------</v>
      </c>
      <c r="H34" s="27" t="str">
        <f>Names!L42</f>
        <v>-----------------------</v>
      </c>
      <c r="I34" s="128">
        <f>Names!O42</f>
        <v>0</v>
      </c>
      <c r="J34" s="232">
        <f>Names!P42</f>
        <v>0</v>
      </c>
      <c r="K34" s="2"/>
      <c r="L34" s="2"/>
      <c r="M34" s="2"/>
      <c r="N34" s="2"/>
      <c r="O34" s="2"/>
      <c r="P34" s="2"/>
      <c r="Q34" s="2"/>
      <c r="R34" s="2"/>
      <c r="S34" s="2"/>
      <c r="T34" s="2"/>
      <c r="U34" s="2"/>
      <c r="V34" s="2"/>
      <c r="W34" s="2"/>
    </row>
    <row r="35" spans="1:23" s="40" customFormat="1" ht="14.25" customHeight="1" x14ac:dyDescent="0.2">
      <c r="A35" s="58">
        <f>Names!D43</f>
        <v>0</v>
      </c>
      <c r="B35" s="58">
        <f>Names!E43</f>
        <v>0</v>
      </c>
      <c r="C35" s="101" t="str">
        <f>Names!H43</f>
        <v>&lt;&lt;Select from List&gt;&gt;</v>
      </c>
      <c r="D35" s="36" t="str">
        <f t="shared" si="0"/>
        <v>0/0=&lt;&lt;Select from List&gt;&gt;</v>
      </c>
      <c r="E35" s="37"/>
      <c r="F35" s="102">
        <f>Names!M43</f>
        <v>0</v>
      </c>
      <c r="G35" s="27" t="str">
        <f>Names!N43</f>
        <v>-----------------------</v>
      </c>
      <c r="H35" s="27" t="str">
        <f>Names!L43</f>
        <v>-----------------------</v>
      </c>
      <c r="I35" s="128">
        <f>Names!O43</f>
        <v>0</v>
      </c>
      <c r="J35" s="232">
        <f>Names!P43</f>
        <v>0</v>
      </c>
      <c r="K35" s="2"/>
      <c r="L35" s="2"/>
      <c r="M35" s="2"/>
      <c r="N35" s="2"/>
      <c r="O35" s="2"/>
      <c r="P35" s="2"/>
      <c r="Q35" s="2"/>
      <c r="R35" s="2"/>
      <c r="S35" s="2"/>
      <c r="T35" s="2"/>
      <c r="U35" s="2"/>
      <c r="V35" s="2"/>
      <c r="W35" s="2"/>
    </row>
    <row r="36" spans="1:23" s="40" customFormat="1" ht="14.25" customHeight="1" x14ac:dyDescent="0.2">
      <c r="A36" s="58">
        <f>Names!D44</f>
        <v>0</v>
      </c>
      <c r="B36" s="58">
        <f>Names!E44</f>
        <v>0</v>
      </c>
      <c r="C36" s="101" t="str">
        <f>Names!H44</f>
        <v>&lt;&lt;Select from List&gt;&gt;</v>
      </c>
      <c r="D36" s="36" t="str">
        <f t="shared" si="0"/>
        <v>0/0=&lt;&lt;Select from List&gt;&gt;</v>
      </c>
      <c r="E36" s="37"/>
      <c r="F36" s="102">
        <f>Names!M44</f>
        <v>0</v>
      </c>
      <c r="G36" s="27" t="str">
        <f>Names!N44</f>
        <v>-----------------------</v>
      </c>
      <c r="H36" s="27" t="str">
        <f>Names!L44</f>
        <v>-----------------------</v>
      </c>
      <c r="I36" s="128">
        <f>Names!O44</f>
        <v>0</v>
      </c>
      <c r="J36" s="232">
        <f>Names!P44</f>
        <v>0</v>
      </c>
      <c r="K36" s="2"/>
      <c r="L36" s="2"/>
      <c r="M36" s="2"/>
      <c r="N36" s="2"/>
      <c r="O36" s="2"/>
      <c r="P36" s="2"/>
      <c r="Q36" s="2"/>
      <c r="R36" s="2"/>
      <c r="S36" s="2"/>
      <c r="T36" s="2"/>
      <c r="U36" s="2"/>
      <c r="V36" s="2"/>
      <c r="W36" s="2"/>
    </row>
    <row r="37" spans="1:23" s="40" customFormat="1" ht="14.25" customHeight="1" x14ac:dyDescent="0.2">
      <c r="A37" s="58">
        <f>Names!D45</f>
        <v>0</v>
      </c>
      <c r="B37" s="58">
        <f>Names!E45</f>
        <v>0</v>
      </c>
      <c r="C37" s="101" t="str">
        <f>Names!H45</f>
        <v>&lt;&lt;Select from List&gt;&gt;</v>
      </c>
      <c r="D37" s="36" t="str">
        <f t="shared" si="0"/>
        <v>0/0=&lt;&lt;Select from List&gt;&gt;</v>
      </c>
      <c r="E37" s="37"/>
      <c r="F37" s="102">
        <f>Names!M45</f>
        <v>0</v>
      </c>
      <c r="G37" s="27" t="str">
        <f>Names!N45</f>
        <v>-----------------------</v>
      </c>
      <c r="H37" s="27" t="str">
        <f>Names!L45</f>
        <v>-----------------------</v>
      </c>
      <c r="I37" s="128">
        <f>Names!O45</f>
        <v>0</v>
      </c>
      <c r="J37" s="232">
        <f>Names!P45</f>
        <v>0</v>
      </c>
      <c r="K37" s="2"/>
      <c r="L37" s="2"/>
      <c r="M37" s="2"/>
      <c r="N37" s="2"/>
      <c r="O37" s="2"/>
      <c r="P37" s="2"/>
      <c r="Q37" s="2"/>
      <c r="R37" s="2"/>
      <c r="S37" s="2"/>
      <c r="T37" s="2"/>
      <c r="U37" s="2"/>
      <c r="V37" s="2"/>
      <c r="W37" s="2"/>
    </row>
    <row r="38" spans="1:23" s="40" customFormat="1" ht="14.25" customHeight="1" x14ac:dyDescent="0.2">
      <c r="A38" s="58">
        <f>Names!D46</f>
        <v>0</v>
      </c>
      <c r="B38" s="58">
        <f>Names!E46</f>
        <v>0</v>
      </c>
      <c r="C38" s="101" t="str">
        <f>Names!H46</f>
        <v>&lt;&lt;Select from List&gt;&gt;</v>
      </c>
      <c r="D38" s="36" t="str">
        <f t="shared" si="0"/>
        <v>0/0=&lt;&lt;Select from List&gt;&gt;</v>
      </c>
      <c r="E38" s="37"/>
      <c r="F38" s="102">
        <f>Names!M46</f>
        <v>0</v>
      </c>
      <c r="G38" s="27" t="str">
        <f>Names!N46</f>
        <v>-----------------------</v>
      </c>
      <c r="H38" s="27" t="str">
        <f>Names!L46</f>
        <v>-----------------------</v>
      </c>
      <c r="I38" s="128">
        <f>Names!O46</f>
        <v>0</v>
      </c>
      <c r="J38" s="232">
        <f>Names!P46</f>
        <v>0</v>
      </c>
      <c r="K38" s="2"/>
      <c r="L38" s="2"/>
      <c r="M38" s="2"/>
      <c r="N38" s="2"/>
      <c r="O38" s="2"/>
      <c r="P38" s="2"/>
      <c r="Q38" s="2"/>
      <c r="R38" s="2"/>
      <c r="S38" s="2"/>
      <c r="T38" s="2"/>
      <c r="U38" s="2"/>
      <c r="V38" s="2"/>
      <c r="W38" s="2"/>
    </row>
    <row r="39" spans="1:23" s="40" customFormat="1" ht="14.25" customHeight="1" x14ac:dyDescent="0.2">
      <c r="A39" s="58">
        <f>Names!D47</f>
        <v>0</v>
      </c>
      <c r="B39" s="58">
        <f>Names!E47</f>
        <v>0</v>
      </c>
      <c r="C39" s="101" t="str">
        <f>Names!H47</f>
        <v>&lt;&lt;Select from List&gt;&gt;</v>
      </c>
      <c r="D39" s="36" t="str">
        <f t="shared" si="0"/>
        <v>0/0=&lt;&lt;Select from List&gt;&gt;</v>
      </c>
      <c r="E39" s="37"/>
      <c r="F39" s="102">
        <f>Names!M47</f>
        <v>0</v>
      </c>
      <c r="G39" s="27" t="str">
        <f>Names!N47</f>
        <v>-----------------------</v>
      </c>
      <c r="H39" s="27" t="str">
        <f>Names!L47</f>
        <v>-----------------------</v>
      </c>
      <c r="I39" s="128">
        <f>Names!O47</f>
        <v>0</v>
      </c>
      <c r="J39" s="232">
        <f>Names!P47</f>
        <v>0</v>
      </c>
      <c r="K39" s="2"/>
      <c r="L39" s="2"/>
      <c r="M39" s="2"/>
      <c r="N39" s="2"/>
      <c r="O39" s="2"/>
      <c r="P39" s="2"/>
      <c r="Q39" s="2"/>
      <c r="R39" s="2"/>
      <c r="S39" s="2"/>
      <c r="T39" s="2"/>
      <c r="U39" s="2"/>
      <c r="V39" s="2"/>
      <c r="W39" s="2"/>
    </row>
    <row r="40" spans="1:23" s="40" customFormat="1" ht="14.25" customHeight="1" x14ac:dyDescent="0.2">
      <c r="A40" s="58">
        <f>Names!D48</f>
        <v>0</v>
      </c>
      <c r="B40" s="58">
        <f>Names!E48</f>
        <v>0</v>
      </c>
      <c r="C40" s="101" t="str">
        <f>Names!H48</f>
        <v>&lt;&lt;Select from List&gt;&gt;</v>
      </c>
      <c r="D40" s="36" t="str">
        <f t="shared" si="0"/>
        <v>0/0=&lt;&lt;Select from List&gt;&gt;</v>
      </c>
      <c r="E40" s="37"/>
      <c r="F40" s="102">
        <f>Names!M48</f>
        <v>0</v>
      </c>
      <c r="G40" s="27" t="str">
        <f>Names!N48</f>
        <v>-----------------------</v>
      </c>
      <c r="H40" s="27" t="str">
        <f>Names!L48</f>
        <v>-----------------------</v>
      </c>
      <c r="I40" s="128">
        <f>Names!O48</f>
        <v>0</v>
      </c>
      <c r="J40" s="232">
        <f>Names!P48</f>
        <v>0</v>
      </c>
      <c r="K40" s="2"/>
      <c r="L40" s="2"/>
      <c r="M40" s="2"/>
      <c r="N40" s="2"/>
      <c r="O40" s="2"/>
      <c r="P40" s="2"/>
      <c r="Q40" s="2"/>
      <c r="R40" s="2"/>
      <c r="S40" s="2"/>
      <c r="T40" s="2"/>
      <c r="U40" s="2"/>
      <c r="V40" s="2"/>
      <c r="W40" s="2"/>
    </row>
    <row r="41" spans="1:23" s="40" customFormat="1" ht="14.25" customHeight="1" x14ac:dyDescent="0.2">
      <c r="A41" s="58">
        <f>Names!D49</f>
        <v>0</v>
      </c>
      <c r="B41" s="58">
        <f>Names!E49</f>
        <v>0</v>
      </c>
      <c r="C41" s="101" t="str">
        <f>Names!H49</f>
        <v>&lt;&lt;Select from List&gt;&gt;</v>
      </c>
      <c r="D41" s="36" t="str">
        <f t="shared" si="0"/>
        <v>0/0=&lt;&lt;Select from List&gt;&gt;</v>
      </c>
      <c r="E41" s="37"/>
      <c r="F41" s="102">
        <f>Names!M49</f>
        <v>0</v>
      </c>
      <c r="G41" s="27" t="str">
        <f>Names!N49</f>
        <v>-----------------------</v>
      </c>
      <c r="H41" s="27" t="str">
        <f>Names!L49</f>
        <v>-----------------------</v>
      </c>
      <c r="I41" s="128">
        <f>Names!O49</f>
        <v>0</v>
      </c>
      <c r="J41" s="232">
        <f>Names!P49</f>
        <v>0</v>
      </c>
      <c r="K41" s="2"/>
      <c r="L41" s="2"/>
      <c r="M41" s="2"/>
      <c r="N41" s="2"/>
      <c r="O41" s="2"/>
      <c r="P41" s="2"/>
      <c r="Q41" s="2"/>
      <c r="R41" s="2"/>
      <c r="S41" s="2"/>
      <c r="T41" s="2"/>
      <c r="U41" s="2"/>
      <c r="V41" s="2"/>
      <c r="W41" s="2"/>
    </row>
    <row r="42" spans="1:23" s="40" customFormat="1" ht="14.25" customHeight="1" x14ac:dyDescent="0.2">
      <c r="A42" s="58">
        <f>Names!D50</f>
        <v>0</v>
      </c>
      <c r="B42" s="58">
        <f>Names!E50</f>
        <v>0</v>
      </c>
      <c r="C42" s="101" t="str">
        <f>Names!H50</f>
        <v>&lt;&lt;Select from List&gt;&gt;</v>
      </c>
      <c r="D42" s="36" t="str">
        <f t="shared" si="0"/>
        <v>0/0=&lt;&lt;Select from List&gt;&gt;</v>
      </c>
      <c r="E42" s="37"/>
      <c r="F42" s="102">
        <f>Names!M50</f>
        <v>0</v>
      </c>
      <c r="G42" s="27" t="str">
        <f>Names!N50</f>
        <v>-----------------------</v>
      </c>
      <c r="H42" s="27" t="str">
        <f>Names!L50</f>
        <v>-----------------------</v>
      </c>
      <c r="I42" s="128">
        <f>Names!O50</f>
        <v>0</v>
      </c>
      <c r="J42" s="232">
        <f>Names!P50</f>
        <v>0</v>
      </c>
      <c r="K42" s="2"/>
      <c r="L42" s="2"/>
      <c r="M42" s="2"/>
      <c r="N42" s="2"/>
      <c r="O42" s="2"/>
      <c r="P42" s="2"/>
      <c r="Q42" s="2"/>
      <c r="R42" s="2"/>
      <c r="S42" s="2"/>
      <c r="T42" s="2"/>
      <c r="U42" s="2"/>
      <c r="V42" s="2"/>
      <c r="W42" s="2"/>
    </row>
    <row r="43" spans="1:23" s="40" customFormat="1" ht="14.25" customHeight="1" x14ac:dyDescent="0.2">
      <c r="A43" s="58">
        <f>Names!D51</f>
        <v>0</v>
      </c>
      <c r="B43" s="58">
        <f>Names!E51</f>
        <v>0</v>
      </c>
      <c r="C43" s="101" t="str">
        <f>Names!H51</f>
        <v>&lt;&lt;Select from List&gt;&gt;</v>
      </c>
      <c r="D43" s="36" t="str">
        <f t="shared" si="0"/>
        <v>0/0=&lt;&lt;Select from List&gt;&gt;</v>
      </c>
      <c r="E43" s="37"/>
      <c r="F43" s="102">
        <f>Names!M51</f>
        <v>0</v>
      </c>
      <c r="G43" s="27" t="str">
        <f>Names!N51</f>
        <v>-----------------------</v>
      </c>
      <c r="H43" s="27" t="str">
        <f>Names!L51</f>
        <v>-----------------------</v>
      </c>
      <c r="I43" s="128">
        <f>Names!O51</f>
        <v>0</v>
      </c>
      <c r="J43" s="232">
        <f>Names!P51</f>
        <v>0</v>
      </c>
      <c r="K43" s="2"/>
      <c r="L43" s="2"/>
      <c r="M43" s="2"/>
      <c r="N43" s="2"/>
      <c r="O43" s="2"/>
      <c r="P43" s="2"/>
      <c r="Q43" s="2"/>
      <c r="R43" s="2"/>
      <c r="S43" s="2"/>
      <c r="T43" s="2"/>
      <c r="U43" s="2"/>
      <c r="V43" s="2"/>
      <c r="W43" s="2"/>
    </row>
    <row r="44" spans="1:23" s="40" customFormat="1" ht="14.25" customHeight="1" x14ac:dyDescent="0.2">
      <c r="A44" s="58">
        <f>Names!D52</f>
        <v>0</v>
      </c>
      <c r="B44" s="58">
        <f>Names!E52</f>
        <v>0</v>
      </c>
      <c r="C44" s="101" t="str">
        <f>Names!H52</f>
        <v>&lt;&lt;Select from List&gt;&gt;</v>
      </c>
      <c r="D44" s="36" t="str">
        <f t="shared" si="0"/>
        <v>0/0=&lt;&lt;Select from List&gt;&gt;</v>
      </c>
      <c r="E44" s="37"/>
      <c r="F44" s="102">
        <f>Names!M52</f>
        <v>0</v>
      </c>
      <c r="G44" s="27" t="str">
        <f>Names!N52</f>
        <v>-----------------------</v>
      </c>
      <c r="H44" s="27" t="str">
        <f>Names!L52</f>
        <v>-----------------------</v>
      </c>
      <c r="I44" s="128">
        <f>Names!O52</f>
        <v>0</v>
      </c>
      <c r="J44" s="232">
        <f>Names!P52</f>
        <v>0</v>
      </c>
      <c r="K44" s="2"/>
      <c r="L44" s="2"/>
      <c r="M44" s="2"/>
      <c r="N44" s="2"/>
      <c r="O44" s="2"/>
      <c r="P44" s="2"/>
      <c r="Q44" s="2"/>
      <c r="R44" s="2"/>
      <c r="S44" s="2"/>
      <c r="T44" s="2"/>
      <c r="U44" s="2"/>
      <c r="V44" s="2"/>
      <c r="W44" s="2"/>
    </row>
    <row r="45" spans="1:23" s="40" customFormat="1" ht="14.25" customHeight="1" x14ac:dyDescent="0.2">
      <c r="A45" s="58">
        <f>Names!D53</f>
        <v>0</v>
      </c>
      <c r="B45" s="58">
        <f>Names!E53</f>
        <v>0</v>
      </c>
      <c r="C45" s="101" t="str">
        <f>Names!H53</f>
        <v>&lt;&lt;Select from List&gt;&gt;</v>
      </c>
      <c r="D45" s="36" t="str">
        <f t="shared" si="0"/>
        <v>0/0=&lt;&lt;Select from List&gt;&gt;</v>
      </c>
      <c r="E45" s="37"/>
      <c r="F45" s="102">
        <f>Names!M53</f>
        <v>0</v>
      </c>
      <c r="G45" s="27" t="str">
        <f>Names!N53</f>
        <v>-----------------------</v>
      </c>
      <c r="H45" s="27" t="str">
        <f>Names!L53</f>
        <v>-----------------------</v>
      </c>
      <c r="I45" s="128">
        <f>Names!O53</f>
        <v>0</v>
      </c>
      <c r="J45" s="232">
        <f>Names!P53</f>
        <v>0</v>
      </c>
      <c r="K45" s="2"/>
      <c r="L45" s="2"/>
      <c r="M45" s="2"/>
      <c r="N45" s="2"/>
      <c r="O45" s="2"/>
      <c r="P45" s="2"/>
      <c r="Q45" s="2"/>
      <c r="R45" s="2"/>
      <c r="S45" s="2"/>
      <c r="T45" s="2"/>
      <c r="U45" s="2"/>
      <c r="V45" s="2"/>
      <c r="W45" s="2"/>
    </row>
    <row r="46" spans="1:23" s="40" customFormat="1" ht="14.25" customHeight="1" x14ac:dyDescent="0.2">
      <c r="A46" s="58">
        <f>Names!D54</f>
        <v>0</v>
      </c>
      <c r="B46" s="58">
        <f>Names!E54</f>
        <v>0</v>
      </c>
      <c r="C46" s="101" t="str">
        <f>Names!H54</f>
        <v>&lt;&lt;Select from List&gt;&gt;</v>
      </c>
      <c r="D46" s="36" t="str">
        <f t="shared" si="0"/>
        <v>0/0=&lt;&lt;Select from List&gt;&gt;</v>
      </c>
      <c r="E46" s="37"/>
      <c r="F46" s="102">
        <f>Names!M54</f>
        <v>0</v>
      </c>
      <c r="G46" s="27" t="str">
        <f>Names!N54</f>
        <v>-----------------------</v>
      </c>
      <c r="H46" s="27" t="str">
        <f>Names!L54</f>
        <v>-----------------------</v>
      </c>
      <c r="I46" s="128">
        <f>Names!O54</f>
        <v>0</v>
      </c>
      <c r="J46" s="232">
        <f>Names!P54</f>
        <v>0</v>
      </c>
      <c r="K46" s="2"/>
      <c r="L46" s="2"/>
      <c r="M46" s="2"/>
      <c r="N46" s="2"/>
      <c r="O46" s="2"/>
      <c r="P46" s="2"/>
      <c r="Q46" s="2"/>
      <c r="R46" s="2"/>
      <c r="S46" s="2"/>
      <c r="T46" s="2"/>
      <c r="U46" s="2"/>
      <c r="V46" s="2"/>
      <c r="W46" s="2"/>
    </row>
    <row r="47" spans="1:23" s="40" customFormat="1" ht="14.25" customHeight="1" x14ac:dyDescent="0.2">
      <c r="A47" s="58">
        <f>Names!D55</f>
        <v>0</v>
      </c>
      <c r="B47" s="58">
        <f>Names!E55</f>
        <v>0</v>
      </c>
      <c r="C47" s="101" t="str">
        <f>Names!H55</f>
        <v>&lt;&lt;Select from List&gt;&gt;</v>
      </c>
      <c r="D47" s="36" t="str">
        <f t="shared" si="0"/>
        <v>0/0=&lt;&lt;Select from List&gt;&gt;</v>
      </c>
      <c r="E47" s="37"/>
      <c r="F47" s="102">
        <f>Names!M55</f>
        <v>0</v>
      </c>
      <c r="G47" s="27" t="str">
        <f>Names!N55</f>
        <v>-----------------------</v>
      </c>
      <c r="H47" s="27" t="str">
        <f>Names!L55</f>
        <v>-----------------------</v>
      </c>
      <c r="I47" s="128">
        <f>Names!O55</f>
        <v>0</v>
      </c>
      <c r="J47" s="232">
        <f>Names!P55</f>
        <v>0</v>
      </c>
      <c r="K47" s="2"/>
      <c r="L47" s="2"/>
      <c r="M47" s="2"/>
      <c r="N47" s="2"/>
      <c r="O47" s="2"/>
      <c r="P47" s="2"/>
      <c r="Q47" s="2"/>
      <c r="R47" s="2"/>
      <c r="S47" s="2"/>
      <c r="T47" s="2"/>
      <c r="U47" s="2"/>
      <c r="V47" s="2"/>
      <c r="W47" s="2"/>
    </row>
    <row r="48" spans="1:23" s="40" customFormat="1" ht="14.25" customHeight="1" x14ac:dyDescent="0.2">
      <c r="A48" s="58">
        <f>Names!D56</f>
        <v>0</v>
      </c>
      <c r="B48" s="58">
        <f>Names!E56</f>
        <v>0</v>
      </c>
      <c r="C48" s="101" t="str">
        <f>Names!H56</f>
        <v>&lt;&lt;Select from List&gt;&gt;</v>
      </c>
      <c r="D48" s="36" t="str">
        <f t="shared" si="0"/>
        <v>0/0=&lt;&lt;Select from List&gt;&gt;</v>
      </c>
      <c r="E48" s="37"/>
      <c r="F48" s="102">
        <f>Names!M56</f>
        <v>0</v>
      </c>
      <c r="G48" s="27" t="str">
        <f>Names!N56</f>
        <v>-----------------------</v>
      </c>
      <c r="H48" s="27" t="str">
        <f>Names!L56</f>
        <v>-----------------------</v>
      </c>
      <c r="I48" s="128">
        <f>Names!O56</f>
        <v>0</v>
      </c>
      <c r="J48" s="232">
        <f>Names!P56</f>
        <v>0</v>
      </c>
      <c r="K48" s="2"/>
      <c r="L48" s="2"/>
      <c r="M48" s="2"/>
      <c r="N48" s="2"/>
      <c r="O48" s="2"/>
      <c r="P48" s="2"/>
      <c r="Q48" s="2"/>
      <c r="R48" s="2"/>
      <c r="S48" s="2"/>
      <c r="T48" s="2"/>
      <c r="U48" s="2"/>
      <c r="V48" s="2"/>
      <c r="W48" s="2"/>
    </row>
    <row r="49" spans="1:23" s="40" customFormat="1" ht="14.25" customHeight="1" x14ac:dyDescent="0.2">
      <c r="A49" s="58">
        <f>Names!D57</f>
        <v>0</v>
      </c>
      <c r="B49" s="58">
        <f>Names!E57</f>
        <v>0</v>
      </c>
      <c r="C49" s="101" t="str">
        <f>Names!H57</f>
        <v>&lt;&lt;Select from List&gt;&gt;</v>
      </c>
      <c r="D49" s="36" t="str">
        <f t="shared" si="0"/>
        <v>0/0=&lt;&lt;Select from List&gt;&gt;</v>
      </c>
      <c r="E49" s="37"/>
      <c r="F49" s="102">
        <f>Names!M57</f>
        <v>0</v>
      </c>
      <c r="G49" s="27" t="str">
        <f>Names!N57</f>
        <v>-----------------------</v>
      </c>
      <c r="H49" s="27" t="str">
        <f>Names!L57</f>
        <v>-----------------------</v>
      </c>
      <c r="I49" s="128">
        <f>Names!O57</f>
        <v>0</v>
      </c>
      <c r="J49" s="232">
        <f>Names!P57</f>
        <v>0</v>
      </c>
      <c r="K49" s="2"/>
      <c r="L49" s="2"/>
      <c r="M49" s="2"/>
      <c r="N49" s="2"/>
      <c r="O49" s="2"/>
      <c r="P49" s="2"/>
      <c r="Q49" s="2"/>
      <c r="R49" s="2"/>
      <c r="S49" s="2"/>
      <c r="T49" s="2"/>
      <c r="U49" s="2"/>
      <c r="V49" s="2"/>
      <c r="W49" s="2"/>
    </row>
    <row r="50" spans="1:23" s="40" customFormat="1" ht="14.25" customHeight="1" x14ac:dyDescent="0.2">
      <c r="A50" s="58">
        <f>Names!D58</f>
        <v>0</v>
      </c>
      <c r="B50" s="58">
        <f>Names!E58</f>
        <v>0</v>
      </c>
      <c r="C50" s="101" t="str">
        <f>Names!H58</f>
        <v>&lt;&lt;Select from List&gt;&gt;</v>
      </c>
      <c r="D50" s="36" t="str">
        <f t="shared" si="0"/>
        <v>0/0=&lt;&lt;Select from List&gt;&gt;</v>
      </c>
      <c r="E50" s="37"/>
      <c r="F50" s="102">
        <f>Names!M58</f>
        <v>0</v>
      </c>
      <c r="G50" s="27" t="str">
        <f>Names!N58</f>
        <v>-----------------------</v>
      </c>
      <c r="H50" s="27" t="str">
        <f>Names!L58</f>
        <v>-----------------------</v>
      </c>
      <c r="I50" s="128">
        <f>Names!O58</f>
        <v>0</v>
      </c>
      <c r="J50" s="232">
        <f>Names!P58</f>
        <v>0</v>
      </c>
      <c r="K50" s="2"/>
      <c r="L50" s="2"/>
      <c r="M50" s="2"/>
      <c r="N50" s="2"/>
      <c r="O50" s="2"/>
      <c r="P50" s="2"/>
      <c r="Q50" s="2"/>
      <c r="R50" s="2"/>
      <c r="S50" s="2"/>
      <c r="T50" s="2"/>
      <c r="U50" s="2"/>
      <c r="V50" s="2"/>
      <c r="W50" s="2"/>
    </row>
    <row r="51" spans="1:23" s="40" customFormat="1" ht="14.25" customHeight="1" x14ac:dyDescent="0.2">
      <c r="A51" s="58">
        <f>Names!D59</f>
        <v>0</v>
      </c>
      <c r="B51" s="58">
        <f>Names!E59</f>
        <v>0</v>
      </c>
      <c r="C51" s="101" t="str">
        <f>Names!H59</f>
        <v>&lt;&lt;Select from List&gt;&gt;</v>
      </c>
      <c r="D51" s="36" t="str">
        <f t="shared" si="0"/>
        <v>0/0=&lt;&lt;Select from List&gt;&gt;</v>
      </c>
      <c r="E51" s="37"/>
      <c r="F51" s="102">
        <f>Names!M59</f>
        <v>0</v>
      </c>
      <c r="G51" s="27" t="str">
        <f>Names!N59</f>
        <v>-----------------------</v>
      </c>
      <c r="H51" s="27" t="str">
        <f>Names!L59</f>
        <v>-----------------------</v>
      </c>
      <c r="I51" s="128">
        <f>Names!O59</f>
        <v>0</v>
      </c>
      <c r="J51" s="232">
        <f>Names!P59</f>
        <v>0</v>
      </c>
      <c r="K51" s="2"/>
      <c r="L51" s="2"/>
      <c r="M51" s="2"/>
      <c r="N51" s="2"/>
      <c r="O51" s="2"/>
      <c r="P51" s="2"/>
      <c r="Q51" s="2"/>
      <c r="R51" s="2"/>
      <c r="S51" s="2"/>
      <c r="T51" s="2"/>
      <c r="U51" s="2"/>
      <c r="V51" s="2"/>
      <c r="W51" s="2"/>
    </row>
    <row r="52" spans="1:23" s="40" customFormat="1" ht="14.25" customHeight="1" x14ac:dyDescent="0.2">
      <c r="A52" s="58">
        <f>Names!D60</f>
        <v>0</v>
      </c>
      <c r="B52" s="58">
        <f>Names!E60</f>
        <v>0</v>
      </c>
      <c r="C52" s="101" t="str">
        <f>Names!H60</f>
        <v>&lt;&lt;Select from List&gt;&gt;</v>
      </c>
      <c r="D52" s="36" t="str">
        <f t="shared" si="0"/>
        <v>0/0=&lt;&lt;Select from List&gt;&gt;</v>
      </c>
      <c r="E52" s="37"/>
      <c r="F52" s="102">
        <f>Names!M60</f>
        <v>0</v>
      </c>
      <c r="G52" s="27" t="str">
        <f>Names!N60</f>
        <v>-----------------------</v>
      </c>
      <c r="H52" s="27" t="str">
        <f>Names!L60</f>
        <v>-----------------------</v>
      </c>
      <c r="I52" s="128">
        <f>Names!O60</f>
        <v>0</v>
      </c>
      <c r="J52" s="232">
        <f>Names!P60</f>
        <v>0</v>
      </c>
      <c r="K52" s="2"/>
      <c r="L52" s="2"/>
      <c r="M52" s="2"/>
      <c r="N52" s="2"/>
      <c r="O52" s="2"/>
      <c r="P52" s="2"/>
      <c r="Q52" s="2"/>
      <c r="R52" s="2"/>
      <c r="S52" s="2"/>
      <c r="T52" s="2"/>
      <c r="U52" s="2"/>
      <c r="V52" s="2"/>
      <c r="W52" s="2"/>
    </row>
    <row r="53" spans="1:23" s="40" customFormat="1" ht="14.25" customHeight="1" x14ac:dyDescent="0.2">
      <c r="A53" s="58">
        <f>Names!D61</f>
        <v>0</v>
      </c>
      <c r="B53" s="58">
        <f>Names!E61</f>
        <v>0</v>
      </c>
      <c r="C53" s="101" t="str">
        <f>Names!H61</f>
        <v>&lt;&lt;Select from List&gt;&gt;</v>
      </c>
      <c r="D53" s="36" t="str">
        <f t="shared" si="0"/>
        <v>0/0=&lt;&lt;Select from List&gt;&gt;</v>
      </c>
      <c r="E53" s="37"/>
      <c r="F53" s="102">
        <f>Names!M61</f>
        <v>0</v>
      </c>
      <c r="G53" s="27" t="str">
        <f>Names!N61</f>
        <v>-----------------------</v>
      </c>
      <c r="H53" s="27" t="str">
        <f>Names!L61</f>
        <v>-----------------------</v>
      </c>
      <c r="I53" s="128">
        <f>Names!O61</f>
        <v>0</v>
      </c>
      <c r="J53" s="232">
        <f>Names!P61</f>
        <v>0</v>
      </c>
      <c r="K53" s="2"/>
      <c r="L53" s="2"/>
      <c r="M53" s="2"/>
      <c r="N53" s="2"/>
      <c r="O53" s="2"/>
      <c r="P53" s="2"/>
      <c r="Q53" s="2"/>
      <c r="R53" s="2"/>
      <c r="S53" s="2"/>
      <c r="T53" s="2"/>
      <c r="U53" s="2"/>
      <c r="V53" s="2"/>
      <c r="W53" s="2"/>
    </row>
    <row r="54" spans="1:23" s="40" customFormat="1" ht="14.25" customHeight="1" x14ac:dyDescent="0.2">
      <c r="A54" s="58">
        <f>Names!D62</f>
        <v>0</v>
      </c>
      <c r="B54" s="58">
        <f>Names!E62</f>
        <v>0</v>
      </c>
      <c r="C54" s="101" t="str">
        <f>Names!H62</f>
        <v>&lt;&lt;Select from List&gt;&gt;</v>
      </c>
      <c r="D54" s="36" t="str">
        <f t="shared" si="0"/>
        <v>0/0=&lt;&lt;Select from List&gt;&gt;</v>
      </c>
      <c r="E54" s="37"/>
      <c r="F54" s="102">
        <f>Names!M62</f>
        <v>0</v>
      </c>
      <c r="G54" s="27" t="str">
        <f>Names!N62</f>
        <v>-----------------------</v>
      </c>
      <c r="H54" s="27" t="str">
        <f>Names!L62</f>
        <v>-----------------------</v>
      </c>
      <c r="I54" s="128">
        <f>Names!O62</f>
        <v>0</v>
      </c>
      <c r="J54" s="232">
        <f>Names!P62</f>
        <v>0</v>
      </c>
      <c r="K54" s="2"/>
      <c r="L54" s="2"/>
      <c r="M54" s="2"/>
      <c r="N54" s="2"/>
      <c r="O54" s="2"/>
      <c r="P54" s="2"/>
      <c r="Q54" s="2"/>
      <c r="R54" s="2"/>
      <c r="S54" s="2"/>
      <c r="T54" s="2"/>
      <c r="U54" s="2"/>
      <c r="V54" s="2"/>
      <c r="W54" s="2"/>
    </row>
    <row r="55" spans="1:23" ht="14.25" customHeight="1" x14ac:dyDescent="0.2">
      <c r="A55" s="58">
        <f>Names!D63</f>
        <v>0</v>
      </c>
      <c r="B55" s="58">
        <f>Names!E63</f>
        <v>0</v>
      </c>
      <c r="C55" s="101" t="str">
        <f>Names!H63</f>
        <v>&lt;&lt;Select from List&gt;&gt;</v>
      </c>
      <c r="D55" s="36" t="str">
        <f t="shared" si="0"/>
        <v>0/0=&lt;&lt;Select from List&gt;&gt;</v>
      </c>
      <c r="E55" s="37"/>
      <c r="F55" s="102">
        <f>Names!M63</f>
        <v>0</v>
      </c>
      <c r="G55" s="27" t="str">
        <f>Names!N63</f>
        <v>-----------------------</v>
      </c>
      <c r="H55" s="27" t="str">
        <f>Names!L63</f>
        <v>-----------------------</v>
      </c>
      <c r="I55" s="128">
        <f>Names!O63</f>
        <v>0</v>
      </c>
      <c r="J55" s="232">
        <f>Names!P63</f>
        <v>0</v>
      </c>
      <c r="K55" s="2"/>
      <c r="L55" s="2"/>
      <c r="M55" s="2"/>
      <c r="N55" s="2"/>
      <c r="O55" s="2"/>
      <c r="P55" s="2"/>
      <c r="Q55" s="2"/>
      <c r="R55" s="2"/>
      <c r="S55" s="2"/>
      <c r="T55" s="2"/>
      <c r="U55" s="2"/>
      <c r="V55" s="2"/>
      <c r="W55" s="2"/>
    </row>
    <row r="56" spans="1:23" ht="14.25" customHeight="1" x14ac:dyDescent="0.2">
      <c r="A56" s="58">
        <f>Names!D64</f>
        <v>0</v>
      </c>
      <c r="B56" s="58">
        <f>Names!E64</f>
        <v>0</v>
      </c>
      <c r="C56" s="101" t="str">
        <f>Names!H64</f>
        <v>&lt;&lt;Select from List&gt;&gt;</v>
      </c>
      <c r="D56" s="36" t="str">
        <f t="shared" si="0"/>
        <v>0/0=&lt;&lt;Select from List&gt;&gt;</v>
      </c>
      <c r="E56" s="37"/>
      <c r="F56" s="102">
        <f>Names!M64</f>
        <v>0</v>
      </c>
      <c r="G56" s="27" t="str">
        <f>Names!N64</f>
        <v>-----------------------</v>
      </c>
      <c r="H56" s="27" t="str">
        <f>Names!L64</f>
        <v>-----------------------</v>
      </c>
      <c r="I56" s="128">
        <f>Names!O64</f>
        <v>0</v>
      </c>
      <c r="J56" s="232">
        <f>Names!P64</f>
        <v>0</v>
      </c>
      <c r="K56" s="2"/>
      <c r="L56" s="2"/>
      <c r="M56" s="2"/>
      <c r="N56" s="2"/>
      <c r="O56" s="2"/>
      <c r="P56" s="2"/>
      <c r="Q56" s="2"/>
      <c r="R56" s="2"/>
      <c r="S56" s="2"/>
      <c r="T56" s="2"/>
      <c r="U56" s="2"/>
      <c r="V56" s="2"/>
      <c r="W56" s="2"/>
    </row>
    <row r="57" spans="1:23" ht="14.25" customHeight="1" x14ac:dyDescent="0.2">
      <c r="A57" s="58">
        <f>Names!D65</f>
        <v>0</v>
      </c>
      <c r="B57" s="58">
        <f>Names!E65</f>
        <v>0</v>
      </c>
      <c r="C57" s="101" t="str">
        <f>Names!H65</f>
        <v>&lt;&lt;Select from List&gt;&gt;</v>
      </c>
      <c r="D57" s="36" t="str">
        <f t="shared" si="0"/>
        <v>0/0=&lt;&lt;Select from List&gt;&gt;</v>
      </c>
      <c r="E57" s="37"/>
      <c r="F57" s="102">
        <f>Names!M65</f>
        <v>0</v>
      </c>
      <c r="G57" s="27" t="str">
        <f>Names!N65</f>
        <v>-----------------------</v>
      </c>
      <c r="H57" s="27" t="str">
        <f>Names!L65</f>
        <v>-----------------------</v>
      </c>
      <c r="I57" s="128">
        <f>Names!O65</f>
        <v>0</v>
      </c>
      <c r="J57" s="232">
        <f>Names!P65</f>
        <v>0</v>
      </c>
      <c r="K57" s="2"/>
      <c r="L57" s="2"/>
      <c r="M57" s="2"/>
      <c r="N57" s="2"/>
      <c r="O57" s="2"/>
      <c r="P57" s="2"/>
      <c r="Q57" s="2"/>
      <c r="R57" s="2"/>
      <c r="S57" s="2"/>
      <c r="T57" s="2"/>
      <c r="U57" s="2"/>
      <c r="V57" s="2"/>
      <c r="W57" s="2"/>
    </row>
    <row r="58" spans="1:23" ht="14.25" customHeight="1" x14ac:dyDescent="0.2">
      <c r="A58" s="58">
        <f>Names!D66</f>
        <v>0</v>
      </c>
      <c r="B58" s="58">
        <f>Names!E66</f>
        <v>0</v>
      </c>
      <c r="C58" s="101" t="str">
        <f>Names!H66</f>
        <v>&lt;&lt;Select from List&gt;&gt;</v>
      </c>
      <c r="D58" s="36" t="str">
        <f t="shared" si="0"/>
        <v>0/0=&lt;&lt;Select from List&gt;&gt;</v>
      </c>
      <c r="E58" s="37"/>
      <c r="F58" s="102">
        <f>Names!M66</f>
        <v>0</v>
      </c>
      <c r="G58" s="27" t="str">
        <f>Names!N66</f>
        <v>-----------------------</v>
      </c>
      <c r="H58" s="27" t="str">
        <f>Names!L66</f>
        <v>-----------------------</v>
      </c>
      <c r="I58" s="128">
        <f>Names!O66</f>
        <v>0</v>
      </c>
      <c r="J58" s="232">
        <f>Names!P66</f>
        <v>0</v>
      </c>
      <c r="K58" s="2"/>
      <c r="L58" s="2"/>
      <c r="M58" s="2"/>
      <c r="N58" s="2"/>
      <c r="O58" s="2"/>
      <c r="P58" s="2"/>
      <c r="Q58" s="2"/>
      <c r="R58" s="2"/>
      <c r="S58" s="2"/>
      <c r="T58" s="2"/>
      <c r="U58" s="2"/>
      <c r="V58" s="2"/>
      <c r="W58" s="2"/>
    </row>
    <row r="59" spans="1:23" ht="14.25" customHeight="1" x14ac:dyDescent="0.2">
      <c r="A59" s="58">
        <f>Names!D67</f>
        <v>0</v>
      </c>
      <c r="B59" s="58">
        <f>Names!E67</f>
        <v>0</v>
      </c>
      <c r="C59" s="101" t="str">
        <f>Names!H67</f>
        <v>&lt;&lt;Select from List&gt;&gt;</v>
      </c>
      <c r="D59" s="36" t="str">
        <f t="shared" si="0"/>
        <v>0/0=&lt;&lt;Select from List&gt;&gt;</v>
      </c>
      <c r="E59" s="37"/>
      <c r="F59" s="102">
        <f>Names!M67</f>
        <v>0</v>
      </c>
      <c r="G59" s="27" t="str">
        <f>Names!N67</f>
        <v>-----------------------</v>
      </c>
      <c r="H59" s="27" t="str">
        <f>Names!L67</f>
        <v>-----------------------</v>
      </c>
      <c r="I59" s="128">
        <f>Names!O67</f>
        <v>0</v>
      </c>
      <c r="J59" s="232">
        <f>Names!P67</f>
        <v>0</v>
      </c>
      <c r="K59" s="2"/>
      <c r="L59" s="2"/>
      <c r="M59" s="2"/>
      <c r="N59" s="2"/>
      <c r="O59" s="2"/>
      <c r="P59" s="2"/>
      <c r="Q59" s="2"/>
      <c r="R59" s="2"/>
      <c r="S59" s="2"/>
      <c r="T59" s="2"/>
      <c r="U59" s="2"/>
      <c r="V59" s="2"/>
      <c r="W59" s="2"/>
    </row>
    <row r="60" spans="1:23" ht="14.25" customHeight="1" x14ac:dyDescent="0.2">
      <c r="A60" s="58">
        <f>Names!D68</f>
        <v>0</v>
      </c>
      <c r="B60" s="58">
        <f>Names!E68</f>
        <v>0</v>
      </c>
      <c r="C60" s="101" t="str">
        <f>Names!H68</f>
        <v>&lt;&lt;Select from List&gt;&gt;</v>
      </c>
      <c r="D60" s="36" t="str">
        <f t="shared" si="0"/>
        <v>0/0=&lt;&lt;Select from List&gt;&gt;</v>
      </c>
      <c r="E60" s="37"/>
      <c r="F60" s="102">
        <f>Names!M68</f>
        <v>0</v>
      </c>
      <c r="G60" s="27" t="str">
        <f>Names!N68</f>
        <v>-----------------------</v>
      </c>
      <c r="H60" s="27" t="str">
        <f>Names!L68</f>
        <v>-----------------------</v>
      </c>
      <c r="I60" s="128">
        <f>Names!O68</f>
        <v>0</v>
      </c>
      <c r="J60" s="232">
        <f>Names!P68</f>
        <v>0</v>
      </c>
      <c r="K60" s="2"/>
      <c r="L60" s="2"/>
      <c r="M60" s="2"/>
      <c r="N60" s="2"/>
      <c r="O60" s="2"/>
      <c r="P60" s="2"/>
      <c r="Q60" s="2"/>
      <c r="R60" s="2"/>
      <c r="S60" s="2"/>
      <c r="T60" s="2"/>
      <c r="U60" s="2"/>
      <c r="V60" s="2"/>
      <c r="W60" s="2"/>
    </row>
    <row r="61" spans="1:23" ht="14.25" customHeight="1" x14ac:dyDescent="0.2">
      <c r="A61" s="58">
        <f>Names!D69</f>
        <v>0</v>
      </c>
      <c r="B61" s="58">
        <f>Names!E69</f>
        <v>0</v>
      </c>
      <c r="C61" s="101" t="str">
        <f>Names!H69</f>
        <v>&lt;&lt;Select from List&gt;&gt;</v>
      </c>
      <c r="D61" s="36" t="str">
        <f t="shared" si="0"/>
        <v>0/0=&lt;&lt;Select from List&gt;&gt;</v>
      </c>
      <c r="E61" s="37"/>
      <c r="F61" s="102">
        <f>Names!M69</f>
        <v>0</v>
      </c>
      <c r="G61" s="27" t="str">
        <f>Names!N69</f>
        <v>-----------------------</v>
      </c>
      <c r="H61" s="27" t="str">
        <f>Names!L69</f>
        <v>-----------------------</v>
      </c>
      <c r="I61" s="128">
        <f>Names!O69</f>
        <v>0</v>
      </c>
      <c r="J61" s="232">
        <f>Names!P69</f>
        <v>0</v>
      </c>
      <c r="K61" s="2"/>
      <c r="L61" s="2"/>
      <c r="M61" s="2"/>
      <c r="N61" s="2"/>
      <c r="O61" s="2"/>
      <c r="P61" s="2"/>
      <c r="Q61" s="2"/>
      <c r="R61" s="2"/>
      <c r="S61" s="2"/>
      <c r="T61" s="2"/>
      <c r="U61" s="2"/>
      <c r="V61" s="2"/>
      <c r="W61" s="2"/>
    </row>
    <row r="62" spans="1:23" ht="14.25" customHeight="1" x14ac:dyDescent="0.2">
      <c r="A62" s="58">
        <f>Names!D70</f>
        <v>0</v>
      </c>
      <c r="B62" s="58">
        <f>Names!E70</f>
        <v>0</v>
      </c>
      <c r="C62" s="101" t="str">
        <f>Names!H70</f>
        <v>&lt;&lt;Select from List&gt;&gt;</v>
      </c>
      <c r="D62" s="36" t="str">
        <f t="shared" si="0"/>
        <v>0/0=&lt;&lt;Select from List&gt;&gt;</v>
      </c>
      <c r="E62" s="37"/>
      <c r="F62" s="102">
        <f>Names!M70</f>
        <v>0</v>
      </c>
      <c r="G62" s="27" t="str">
        <f>Names!N70</f>
        <v>-----------------------</v>
      </c>
      <c r="H62" s="27" t="str">
        <f>Names!L70</f>
        <v>-----------------------</v>
      </c>
      <c r="I62" s="128">
        <f>Names!O70</f>
        <v>0</v>
      </c>
      <c r="J62" s="232">
        <f>Names!P70</f>
        <v>0</v>
      </c>
      <c r="K62" s="2"/>
      <c r="L62" s="2"/>
      <c r="M62" s="2"/>
      <c r="N62" s="2"/>
      <c r="O62" s="2"/>
      <c r="P62" s="2"/>
      <c r="Q62" s="2"/>
      <c r="R62" s="2"/>
      <c r="S62" s="2"/>
      <c r="T62" s="2"/>
      <c r="U62" s="2"/>
      <c r="V62" s="2"/>
      <c r="W62" s="2"/>
    </row>
    <row r="63" spans="1:23" ht="14.25" customHeight="1" x14ac:dyDescent="0.2">
      <c r="A63" s="58">
        <f>Names!D71</f>
        <v>0</v>
      </c>
      <c r="B63" s="58">
        <f>Names!E71</f>
        <v>0</v>
      </c>
      <c r="C63" s="101" t="str">
        <f>Names!H71</f>
        <v>&lt;&lt;Select from List&gt;&gt;</v>
      </c>
      <c r="D63" s="36" t="str">
        <f t="shared" si="0"/>
        <v>0/0=&lt;&lt;Select from List&gt;&gt;</v>
      </c>
      <c r="E63" s="37"/>
      <c r="F63" s="102">
        <f>Names!M71</f>
        <v>0</v>
      </c>
      <c r="G63" s="27" t="str">
        <f>Names!N71</f>
        <v>-----------------------</v>
      </c>
      <c r="H63" s="27" t="str">
        <f>Names!L71</f>
        <v>-----------------------</v>
      </c>
      <c r="I63" s="128">
        <f>Names!O71</f>
        <v>0</v>
      </c>
      <c r="J63" s="232">
        <f>Names!P71</f>
        <v>0</v>
      </c>
      <c r="K63" s="2"/>
      <c r="L63" s="2"/>
      <c r="M63" s="2"/>
      <c r="N63" s="2"/>
      <c r="O63" s="2"/>
      <c r="P63" s="2"/>
      <c r="Q63" s="2"/>
      <c r="R63" s="2"/>
      <c r="S63" s="2"/>
      <c r="T63" s="2"/>
      <c r="U63" s="2"/>
      <c r="V63" s="2"/>
      <c r="W63" s="2"/>
    </row>
    <row r="64" spans="1:23" ht="14.25" customHeight="1" x14ac:dyDescent="0.2">
      <c r="A64" s="58">
        <f>Names!D72</f>
        <v>0</v>
      </c>
      <c r="B64" s="58">
        <f>Names!E72</f>
        <v>0</v>
      </c>
      <c r="C64" s="101" t="str">
        <f>Names!H72</f>
        <v>&lt;&lt;Select from List&gt;&gt;</v>
      </c>
      <c r="D64" s="36" t="str">
        <f t="shared" si="0"/>
        <v>0/0=&lt;&lt;Select from List&gt;&gt;</v>
      </c>
      <c r="E64" s="41"/>
      <c r="F64" s="102">
        <f>Names!M72</f>
        <v>0</v>
      </c>
      <c r="G64" s="27" t="str">
        <f>Names!N72</f>
        <v>-----------------------</v>
      </c>
      <c r="H64" s="27" t="str">
        <f>Names!L72</f>
        <v>-----------------------</v>
      </c>
      <c r="I64" s="128">
        <f>Names!O72</f>
        <v>0</v>
      </c>
      <c r="J64" s="232">
        <f>Names!P72</f>
        <v>0</v>
      </c>
      <c r="K64" s="2"/>
      <c r="L64" s="2"/>
      <c r="M64" s="2"/>
      <c r="N64" s="2"/>
      <c r="O64" s="2"/>
      <c r="P64" s="2"/>
      <c r="Q64" s="2"/>
      <c r="R64" s="2"/>
      <c r="S64" s="2"/>
      <c r="T64" s="2"/>
      <c r="U64" s="2"/>
      <c r="V64" s="2"/>
      <c r="W64" s="2"/>
    </row>
    <row r="65" spans="1:23" ht="14.25" customHeight="1" x14ac:dyDescent="0.2">
      <c r="A65" s="58">
        <f>Names!D73</f>
        <v>0</v>
      </c>
      <c r="B65" s="58">
        <f>Names!E73</f>
        <v>0</v>
      </c>
      <c r="C65" s="101" t="str">
        <f>Names!H73</f>
        <v>&lt;&lt;Select from List&gt;&gt;</v>
      </c>
      <c r="D65" s="36" t="str">
        <f t="shared" si="0"/>
        <v>0/0=&lt;&lt;Select from List&gt;&gt;</v>
      </c>
      <c r="E65" s="41"/>
      <c r="F65" s="102">
        <f>Names!M73</f>
        <v>0</v>
      </c>
      <c r="G65" s="27" t="str">
        <f>Names!N73</f>
        <v>-----------------------</v>
      </c>
      <c r="H65" s="27" t="str">
        <f>Names!L73</f>
        <v>-----------------------</v>
      </c>
      <c r="I65" s="128">
        <f>Names!O73</f>
        <v>0</v>
      </c>
      <c r="J65" s="232">
        <f>Names!P73</f>
        <v>0</v>
      </c>
      <c r="K65" s="2"/>
      <c r="L65" s="2"/>
      <c r="M65" s="2"/>
      <c r="N65" s="2"/>
      <c r="O65" s="2"/>
      <c r="P65" s="2"/>
      <c r="Q65" s="2"/>
      <c r="R65" s="2"/>
      <c r="S65" s="2"/>
      <c r="T65" s="2"/>
      <c r="U65" s="2"/>
      <c r="V65" s="2"/>
      <c r="W65" s="2"/>
    </row>
    <row r="66" spans="1:23" ht="14.25" customHeight="1" x14ac:dyDescent="0.2">
      <c r="A66" s="58">
        <f>Names!D74</f>
        <v>0</v>
      </c>
      <c r="B66" s="58">
        <f>Names!E74</f>
        <v>0</v>
      </c>
      <c r="C66" s="101" t="str">
        <f>Names!H74</f>
        <v>&lt;&lt;Select from List&gt;&gt;</v>
      </c>
      <c r="D66" s="36" t="str">
        <f t="shared" si="0"/>
        <v>0/0=&lt;&lt;Select from List&gt;&gt;</v>
      </c>
      <c r="E66" s="41"/>
      <c r="F66" s="102">
        <f>Names!M74</f>
        <v>0</v>
      </c>
      <c r="G66" s="27" t="str">
        <f>Names!N74</f>
        <v>-----------------------</v>
      </c>
      <c r="H66" s="27" t="str">
        <f>Names!L74</f>
        <v>-----------------------</v>
      </c>
      <c r="I66" s="128">
        <f>Names!O74</f>
        <v>0</v>
      </c>
      <c r="J66" s="232">
        <f>Names!P74</f>
        <v>0</v>
      </c>
      <c r="K66" s="2"/>
      <c r="L66" s="2"/>
      <c r="M66" s="2"/>
      <c r="N66" s="2"/>
      <c r="O66" s="2"/>
      <c r="P66" s="2"/>
      <c r="Q66" s="2"/>
      <c r="R66" s="2"/>
      <c r="S66" s="2"/>
      <c r="T66" s="2"/>
      <c r="U66" s="2"/>
      <c r="V66" s="2"/>
      <c r="W66" s="2"/>
    </row>
    <row r="67" spans="1:23" ht="14.25" customHeight="1" x14ac:dyDescent="0.2">
      <c r="A67" s="58">
        <f>Names!D75</f>
        <v>0</v>
      </c>
      <c r="B67" s="58">
        <f>Names!E75</f>
        <v>0</v>
      </c>
      <c r="C67" s="101" t="str">
        <f>Names!H75</f>
        <v>&lt;&lt;Select from List&gt;&gt;</v>
      </c>
      <c r="D67" s="36" t="str">
        <f t="shared" si="0"/>
        <v>0/0=&lt;&lt;Select from List&gt;&gt;</v>
      </c>
      <c r="E67" s="41"/>
      <c r="F67" s="102">
        <f>Names!M75</f>
        <v>0</v>
      </c>
      <c r="G67" s="27" t="str">
        <f>Names!N75</f>
        <v>-----------------------</v>
      </c>
      <c r="H67" s="27" t="str">
        <f>Names!L75</f>
        <v>-----------------------</v>
      </c>
      <c r="I67" s="128">
        <f>Names!O75</f>
        <v>0</v>
      </c>
      <c r="J67" s="232">
        <f>Names!P75</f>
        <v>0</v>
      </c>
      <c r="K67" s="2"/>
      <c r="L67" s="2"/>
      <c r="M67" s="2"/>
      <c r="N67" s="2"/>
      <c r="O67" s="2"/>
      <c r="P67" s="2"/>
      <c r="Q67" s="2"/>
      <c r="R67" s="2"/>
      <c r="S67" s="2"/>
      <c r="T67" s="2"/>
      <c r="U67" s="2"/>
      <c r="V67" s="2"/>
      <c r="W67" s="2"/>
    </row>
    <row r="68" spans="1:23" ht="14.25" customHeight="1" x14ac:dyDescent="0.2">
      <c r="A68" s="58">
        <f>Names!D76</f>
        <v>0</v>
      </c>
      <c r="B68" s="58">
        <f>Names!E76</f>
        <v>0</v>
      </c>
      <c r="C68" s="101" t="str">
        <f>Names!H76</f>
        <v>&lt;&lt;Select from List&gt;&gt;</v>
      </c>
      <c r="D68" s="36" t="str">
        <f t="shared" si="0"/>
        <v>0/0=&lt;&lt;Select from List&gt;&gt;</v>
      </c>
      <c r="E68" s="41"/>
      <c r="F68" s="102">
        <f>Names!M76</f>
        <v>0</v>
      </c>
      <c r="G68" s="27" t="str">
        <f>Names!N76</f>
        <v>-----------------------</v>
      </c>
      <c r="H68" s="27" t="str">
        <f>Names!L76</f>
        <v>-----------------------</v>
      </c>
      <c r="I68" s="128">
        <f>Names!O76</f>
        <v>0</v>
      </c>
      <c r="J68" s="232">
        <f>Names!P76</f>
        <v>0</v>
      </c>
      <c r="K68" s="2"/>
      <c r="L68" s="2"/>
      <c r="M68" s="2"/>
      <c r="N68" s="2"/>
      <c r="O68" s="2"/>
      <c r="P68" s="2"/>
      <c r="Q68" s="2"/>
      <c r="R68" s="2"/>
      <c r="S68" s="2"/>
      <c r="T68" s="2"/>
      <c r="U68" s="2"/>
      <c r="V68" s="2"/>
      <c r="W68" s="2"/>
    </row>
    <row r="69" spans="1:23" ht="14.25" customHeight="1" x14ac:dyDescent="0.2">
      <c r="A69" s="58">
        <f>Names!D77</f>
        <v>0</v>
      </c>
      <c r="B69" s="58">
        <f>Names!E77</f>
        <v>0</v>
      </c>
      <c r="C69" s="101" t="str">
        <f>Names!H77</f>
        <v>&lt;&lt;Select from List&gt;&gt;</v>
      </c>
      <c r="D69" s="36" t="str">
        <f t="shared" si="0"/>
        <v>0/0=&lt;&lt;Select from List&gt;&gt;</v>
      </c>
      <c r="E69" s="41"/>
      <c r="F69" s="102">
        <f>Names!M77</f>
        <v>0</v>
      </c>
      <c r="G69" s="27" t="str">
        <f>Names!N77</f>
        <v>-----------------------</v>
      </c>
      <c r="H69" s="27" t="str">
        <f>Names!L77</f>
        <v>-----------------------</v>
      </c>
      <c r="I69" s="128">
        <f>Names!O77</f>
        <v>0</v>
      </c>
      <c r="J69" s="232">
        <f>Names!P77</f>
        <v>0</v>
      </c>
      <c r="K69" s="2"/>
      <c r="L69" s="2"/>
      <c r="M69" s="2"/>
      <c r="N69" s="2"/>
      <c r="O69" s="2"/>
      <c r="P69" s="2"/>
      <c r="Q69" s="2"/>
      <c r="R69" s="2"/>
      <c r="S69" s="2"/>
      <c r="T69" s="2"/>
      <c r="U69" s="2"/>
      <c r="V69" s="2"/>
      <c r="W69" s="2"/>
    </row>
    <row r="70" spans="1:23" ht="14.25" customHeight="1" x14ac:dyDescent="0.2">
      <c r="A70" s="58">
        <f>Names!D78</f>
        <v>0</v>
      </c>
      <c r="B70" s="58">
        <f>Names!E78</f>
        <v>0</v>
      </c>
      <c r="C70" s="101" t="str">
        <f>Names!H78</f>
        <v>&lt;&lt;Select from List&gt;&gt;</v>
      </c>
      <c r="D70" s="36" t="str">
        <f t="shared" si="0"/>
        <v>0/0=&lt;&lt;Select from List&gt;&gt;</v>
      </c>
      <c r="E70" s="41"/>
      <c r="F70" s="102">
        <f>Names!M78</f>
        <v>0</v>
      </c>
      <c r="G70" s="27" t="str">
        <f>Names!N78</f>
        <v>-----------------------</v>
      </c>
      <c r="H70" s="27" t="str">
        <f>Names!L78</f>
        <v>-----------------------</v>
      </c>
      <c r="I70" s="128">
        <f>Names!O78</f>
        <v>0</v>
      </c>
      <c r="J70" s="232">
        <f>Names!P78</f>
        <v>0</v>
      </c>
      <c r="K70" s="2"/>
      <c r="L70" s="2"/>
      <c r="M70" s="2"/>
      <c r="N70" s="2"/>
      <c r="O70" s="2"/>
      <c r="P70" s="2"/>
      <c r="Q70" s="2"/>
      <c r="R70" s="2"/>
      <c r="S70" s="2"/>
      <c r="T70" s="2"/>
      <c r="U70" s="2"/>
      <c r="V70" s="2"/>
      <c r="W70" s="2"/>
    </row>
    <row r="71" spans="1:23" ht="14.25" customHeight="1" x14ac:dyDescent="0.2">
      <c r="A71" s="58">
        <f>Names!D79</f>
        <v>0</v>
      </c>
      <c r="B71" s="58">
        <f>Names!E79</f>
        <v>0</v>
      </c>
      <c r="C71" s="101" t="str">
        <f>Names!H79</f>
        <v>&lt;&lt;Select from List&gt;&gt;</v>
      </c>
      <c r="D71" s="36" t="str">
        <f t="shared" si="0"/>
        <v>0/0=&lt;&lt;Select from List&gt;&gt;</v>
      </c>
      <c r="E71" s="41"/>
      <c r="F71" s="102">
        <f>Names!M79</f>
        <v>0</v>
      </c>
      <c r="G71" s="27" t="str">
        <f>Names!N79</f>
        <v>-----------------------</v>
      </c>
      <c r="H71" s="27" t="str">
        <f>Names!L79</f>
        <v>-----------------------</v>
      </c>
      <c r="I71" s="128">
        <f>Names!O79</f>
        <v>0</v>
      </c>
      <c r="J71" s="232">
        <f>Names!P79</f>
        <v>0</v>
      </c>
      <c r="K71" s="2"/>
      <c r="L71" s="2"/>
      <c r="M71" s="2"/>
      <c r="N71" s="2"/>
      <c r="O71" s="2"/>
      <c r="P71" s="2"/>
      <c r="Q71" s="2"/>
      <c r="R71" s="2"/>
      <c r="S71" s="2"/>
      <c r="T71" s="2"/>
      <c r="U71" s="2"/>
      <c r="V71" s="2"/>
      <c r="W71" s="2"/>
    </row>
    <row r="72" spans="1:23" ht="14.25" customHeight="1" x14ac:dyDescent="0.2">
      <c r="A72" s="58">
        <f>Names!D80</f>
        <v>0</v>
      </c>
      <c r="B72" s="58">
        <f>Names!E80</f>
        <v>0</v>
      </c>
      <c r="C72" s="101" t="str">
        <f>Names!H80</f>
        <v>&lt;&lt;Select from List&gt;&gt;</v>
      </c>
      <c r="D72" s="36" t="str">
        <f t="shared" si="0"/>
        <v>0/0=&lt;&lt;Select from List&gt;&gt;</v>
      </c>
      <c r="E72" s="41"/>
      <c r="F72" s="102">
        <f>Names!M80</f>
        <v>0</v>
      </c>
      <c r="G72" s="27" t="str">
        <f>Names!N80</f>
        <v>-----------------------</v>
      </c>
      <c r="H72" s="27" t="str">
        <f>Names!L80</f>
        <v>-----------------------</v>
      </c>
      <c r="I72" s="128">
        <f>Names!O80</f>
        <v>0</v>
      </c>
      <c r="J72" s="232">
        <f>Names!P80</f>
        <v>0</v>
      </c>
      <c r="K72" s="2"/>
      <c r="L72" s="2"/>
      <c r="M72" s="2"/>
      <c r="N72" s="2"/>
      <c r="O72" s="2"/>
      <c r="P72" s="2"/>
      <c r="Q72" s="2"/>
      <c r="R72" s="2"/>
      <c r="S72" s="2"/>
      <c r="T72" s="2"/>
      <c r="U72" s="2"/>
      <c r="V72" s="2"/>
      <c r="W72" s="2"/>
    </row>
    <row r="73" spans="1:23" ht="14.25" customHeight="1" x14ac:dyDescent="0.2">
      <c r="A73" s="58">
        <f>Names!D81</f>
        <v>0</v>
      </c>
      <c r="B73" s="58">
        <f>Names!E81</f>
        <v>0</v>
      </c>
      <c r="C73" s="101" t="str">
        <f>Names!H81</f>
        <v>&lt;&lt;Select from List&gt;&gt;</v>
      </c>
      <c r="D73" s="36" t="str">
        <f t="shared" si="0"/>
        <v>0/0=&lt;&lt;Select from List&gt;&gt;</v>
      </c>
      <c r="E73" s="41"/>
      <c r="F73" s="102">
        <f>Names!M81</f>
        <v>0</v>
      </c>
      <c r="G73" s="27" t="str">
        <f>Names!N81</f>
        <v>-----------------------</v>
      </c>
      <c r="H73" s="27" t="str">
        <f>Names!L81</f>
        <v>-----------------------</v>
      </c>
      <c r="I73" s="128">
        <f>Names!O81</f>
        <v>0</v>
      </c>
      <c r="J73" s="232">
        <f>Names!P81</f>
        <v>0</v>
      </c>
      <c r="K73" s="2"/>
      <c r="L73" s="2"/>
      <c r="M73" s="2"/>
      <c r="N73" s="2"/>
      <c r="O73" s="2"/>
      <c r="P73" s="2"/>
      <c r="Q73" s="2"/>
      <c r="R73" s="2"/>
      <c r="S73" s="2"/>
      <c r="T73" s="2"/>
      <c r="U73" s="2"/>
      <c r="V73" s="2"/>
      <c r="W73" s="2"/>
    </row>
    <row r="74" spans="1:23" ht="14.25" customHeight="1" x14ac:dyDescent="0.2">
      <c r="A74" s="58">
        <f>Names!D82</f>
        <v>0</v>
      </c>
      <c r="B74" s="58">
        <f>Names!E82</f>
        <v>0</v>
      </c>
      <c r="C74" s="101" t="str">
        <f>Names!H82</f>
        <v>&lt;&lt;Select from List&gt;&gt;</v>
      </c>
      <c r="D74" s="36" t="str">
        <f t="shared" ref="D74:D137" si="1">A74&amp;"/"&amp;B74&amp;"="&amp;C74</f>
        <v>0/0=&lt;&lt;Select from List&gt;&gt;</v>
      </c>
      <c r="E74" s="41"/>
      <c r="F74" s="102">
        <f>Names!M82</f>
        <v>0</v>
      </c>
      <c r="G74" s="27" t="str">
        <f>Names!N82</f>
        <v>-----------------------</v>
      </c>
      <c r="H74" s="27" t="str">
        <f>Names!L82</f>
        <v>-----------------------</v>
      </c>
      <c r="I74" s="128">
        <f>Names!O82</f>
        <v>0</v>
      </c>
      <c r="J74" s="232">
        <f>Names!P82</f>
        <v>0</v>
      </c>
      <c r="K74" s="2"/>
      <c r="L74" s="2"/>
      <c r="M74" s="2"/>
      <c r="N74" s="2"/>
      <c r="O74" s="2"/>
      <c r="P74" s="2"/>
      <c r="Q74" s="2"/>
      <c r="R74" s="2"/>
      <c r="S74" s="2"/>
      <c r="T74" s="2"/>
      <c r="U74" s="2"/>
      <c r="V74" s="2"/>
      <c r="W74" s="2"/>
    </row>
    <row r="75" spans="1:23" ht="14.25" customHeight="1" x14ac:dyDescent="0.2">
      <c r="A75" s="58">
        <f>Names!D83</f>
        <v>0</v>
      </c>
      <c r="B75" s="58">
        <f>Names!E83</f>
        <v>0</v>
      </c>
      <c r="C75" s="101" t="str">
        <f>Names!H83</f>
        <v>&lt;&lt;Select from List&gt;&gt;</v>
      </c>
      <c r="D75" s="36" t="str">
        <f t="shared" si="1"/>
        <v>0/0=&lt;&lt;Select from List&gt;&gt;</v>
      </c>
      <c r="E75" s="41"/>
      <c r="F75" s="102">
        <f>Names!M83</f>
        <v>0</v>
      </c>
      <c r="G75" s="27" t="str">
        <f>Names!N83</f>
        <v>-----------------------</v>
      </c>
      <c r="H75" s="27" t="str">
        <f>Names!L83</f>
        <v>-----------------------</v>
      </c>
      <c r="I75" s="128">
        <f>Names!O83</f>
        <v>0</v>
      </c>
      <c r="J75" s="232">
        <f>Names!P83</f>
        <v>0</v>
      </c>
      <c r="K75" s="2"/>
      <c r="L75" s="2"/>
      <c r="M75" s="2"/>
      <c r="N75" s="2"/>
      <c r="O75" s="2"/>
      <c r="P75" s="2"/>
      <c r="Q75" s="2"/>
      <c r="R75" s="2"/>
      <c r="S75" s="2"/>
      <c r="T75" s="2"/>
      <c r="U75" s="2"/>
      <c r="V75" s="2"/>
      <c r="W75" s="2"/>
    </row>
    <row r="76" spans="1:23" ht="14.25" customHeight="1" x14ac:dyDescent="0.2">
      <c r="A76" s="58">
        <f>Names!D84</f>
        <v>0</v>
      </c>
      <c r="B76" s="58">
        <f>Names!E84</f>
        <v>0</v>
      </c>
      <c r="C76" s="101" t="str">
        <f>Names!H84</f>
        <v>&lt;&lt;Select from List&gt;&gt;</v>
      </c>
      <c r="D76" s="36" t="str">
        <f t="shared" si="1"/>
        <v>0/0=&lt;&lt;Select from List&gt;&gt;</v>
      </c>
      <c r="E76" s="41"/>
      <c r="F76" s="102">
        <f>Names!M84</f>
        <v>0</v>
      </c>
      <c r="G76" s="27" t="str">
        <f>Names!N84</f>
        <v>-----------------------</v>
      </c>
      <c r="H76" s="27" t="str">
        <f>Names!L84</f>
        <v>-----------------------</v>
      </c>
      <c r="I76" s="128">
        <f>Names!O84</f>
        <v>0</v>
      </c>
      <c r="J76" s="232">
        <f>Names!P84</f>
        <v>0</v>
      </c>
      <c r="K76" s="2"/>
      <c r="L76" s="2"/>
      <c r="M76" s="2"/>
      <c r="N76" s="2"/>
      <c r="O76" s="2"/>
      <c r="P76" s="2"/>
      <c r="Q76" s="2"/>
      <c r="R76" s="2"/>
      <c r="S76" s="2"/>
      <c r="T76" s="2"/>
      <c r="U76" s="2"/>
      <c r="V76" s="2"/>
      <c r="W76" s="2"/>
    </row>
    <row r="77" spans="1:23" ht="14.25" customHeight="1" x14ac:dyDescent="0.2">
      <c r="A77" s="58">
        <f>Names!D85</f>
        <v>0</v>
      </c>
      <c r="B77" s="58">
        <f>Names!E85</f>
        <v>0</v>
      </c>
      <c r="C77" s="101" t="str">
        <f>Names!H85</f>
        <v>&lt;&lt;Select from List&gt;&gt;</v>
      </c>
      <c r="D77" s="36" t="str">
        <f t="shared" si="1"/>
        <v>0/0=&lt;&lt;Select from List&gt;&gt;</v>
      </c>
      <c r="E77" s="41"/>
      <c r="F77" s="102">
        <f>Names!M85</f>
        <v>0</v>
      </c>
      <c r="G77" s="27" t="str">
        <f>Names!N85</f>
        <v>-----------------------</v>
      </c>
      <c r="H77" s="27" t="str">
        <f>Names!L85</f>
        <v>-----------------------</v>
      </c>
      <c r="I77" s="128">
        <f>Names!O85</f>
        <v>0</v>
      </c>
      <c r="J77" s="232">
        <f>Names!P85</f>
        <v>0</v>
      </c>
      <c r="K77" s="2"/>
      <c r="L77" s="2"/>
      <c r="M77" s="2"/>
      <c r="N77" s="2"/>
      <c r="O77" s="2"/>
      <c r="P77" s="2"/>
      <c r="Q77" s="2"/>
      <c r="R77" s="2"/>
      <c r="S77" s="2"/>
      <c r="T77" s="2"/>
      <c r="U77" s="2"/>
      <c r="V77" s="2"/>
      <c r="W77" s="2"/>
    </row>
    <row r="78" spans="1:23" ht="14.25" customHeight="1" x14ac:dyDescent="0.2">
      <c r="A78" s="58">
        <f>Names!D86</f>
        <v>0</v>
      </c>
      <c r="B78" s="58">
        <f>Names!E86</f>
        <v>0</v>
      </c>
      <c r="C78" s="101" t="str">
        <f>Names!H86</f>
        <v>&lt;&lt;Select from List&gt;&gt;</v>
      </c>
      <c r="D78" s="36" t="str">
        <f t="shared" si="1"/>
        <v>0/0=&lt;&lt;Select from List&gt;&gt;</v>
      </c>
      <c r="E78" s="41"/>
      <c r="F78" s="102">
        <f>Names!M86</f>
        <v>0</v>
      </c>
      <c r="G78" s="27" t="str">
        <f>Names!N86</f>
        <v>-----------------------</v>
      </c>
      <c r="H78" s="27" t="str">
        <f>Names!L86</f>
        <v>-----------------------</v>
      </c>
      <c r="I78" s="128">
        <f>Names!O86</f>
        <v>0</v>
      </c>
      <c r="J78" s="232">
        <f>Names!P86</f>
        <v>0</v>
      </c>
      <c r="K78" s="2"/>
      <c r="L78" s="2"/>
      <c r="M78" s="2"/>
      <c r="N78" s="2"/>
      <c r="O78" s="2"/>
      <c r="P78" s="2"/>
      <c r="Q78" s="2"/>
      <c r="R78" s="2"/>
      <c r="S78" s="2"/>
      <c r="T78" s="2"/>
      <c r="U78" s="2"/>
      <c r="V78" s="2"/>
      <c r="W78" s="2"/>
    </row>
    <row r="79" spans="1:23" ht="14.25" customHeight="1" x14ac:dyDescent="0.2">
      <c r="A79" s="58">
        <f>Names!D87</f>
        <v>0</v>
      </c>
      <c r="B79" s="58">
        <f>Names!E87</f>
        <v>0</v>
      </c>
      <c r="C79" s="101" t="str">
        <f>Names!H87</f>
        <v>&lt;&lt;Select from List&gt;&gt;</v>
      </c>
      <c r="D79" s="36" t="str">
        <f t="shared" si="1"/>
        <v>0/0=&lt;&lt;Select from List&gt;&gt;</v>
      </c>
      <c r="E79" s="41"/>
      <c r="F79" s="102">
        <f>Names!M87</f>
        <v>0</v>
      </c>
      <c r="G79" s="27" t="str">
        <f>Names!N87</f>
        <v>-----------------------</v>
      </c>
      <c r="H79" s="27" t="str">
        <f>Names!L87</f>
        <v>-----------------------</v>
      </c>
      <c r="I79" s="128">
        <f>Names!O87</f>
        <v>0</v>
      </c>
      <c r="J79" s="232">
        <f>Names!P87</f>
        <v>0</v>
      </c>
      <c r="K79" s="2"/>
      <c r="L79" s="2"/>
      <c r="M79" s="2"/>
      <c r="N79" s="2"/>
      <c r="O79" s="2"/>
      <c r="P79" s="2"/>
      <c r="Q79" s="2"/>
      <c r="R79" s="2"/>
      <c r="S79" s="2"/>
      <c r="T79" s="2"/>
      <c r="U79" s="2"/>
      <c r="V79" s="2"/>
      <c r="W79" s="2"/>
    </row>
    <row r="80" spans="1:23" ht="14.25" customHeight="1" x14ac:dyDescent="0.2">
      <c r="A80" s="58">
        <f>Names!D88</f>
        <v>0</v>
      </c>
      <c r="B80" s="58">
        <f>Names!E88</f>
        <v>0</v>
      </c>
      <c r="C80" s="101" t="str">
        <f>Names!H88</f>
        <v>&lt;&lt;Select from List&gt;&gt;</v>
      </c>
      <c r="D80" s="36" t="str">
        <f t="shared" si="1"/>
        <v>0/0=&lt;&lt;Select from List&gt;&gt;</v>
      </c>
      <c r="E80" s="41"/>
      <c r="F80" s="102">
        <f>Names!M88</f>
        <v>0</v>
      </c>
      <c r="G80" s="27" t="str">
        <f>Names!N88</f>
        <v>-----------------------</v>
      </c>
      <c r="H80" s="27" t="str">
        <f>Names!L88</f>
        <v>-----------------------</v>
      </c>
      <c r="I80" s="128">
        <f>Names!O88</f>
        <v>0</v>
      </c>
      <c r="J80" s="232">
        <f>Names!P88</f>
        <v>0</v>
      </c>
      <c r="K80" s="2"/>
      <c r="L80" s="2"/>
      <c r="M80" s="2"/>
      <c r="N80" s="2"/>
      <c r="O80" s="2"/>
      <c r="P80" s="2"/>
      <c r="Q80" s="2"/>
      <c r="R80" s="2"/>
      <c r="S80" s="2"/>
      <c r="T80" s="2"/>
      <c r="U80" s="2"/>
      <c r="V80" s="2"/>
      <c r="W80" s="2"/>
    </row>
    <row r="81" spans="1:23" ht="14.25" customHeight="1" x14ac:dyDescent="0.2">
      <c r="A81" s="58">
        <f>Names!D89</f>
        <v>0</v>
      </c>
      <c r="B81" s="58">
        <f>Names!E89</f>
        <v>0</v>
      </c>
      <c r="C81" s="101" t="str">
        <f>Names!H89</f>
        <v>&lt;&lt;Select from List&gt;&gt;</v>
      </c>
      <c r="D81" s="36" t="str">
        <f t="shared" si="1"/>
        <v>0/0=&lt;&lt;Select from List&gt;&gt;</v>
      </c>
      <c r="E81" s="41"/>
      <c r="F81" s="102">
        <f>Names!M89</f>
        <v>0</v>
      </c>
      <c r="G81" s="27" t="str">
        <f>Names!N89</f>
        <v>-----------------------</v>
      </c>
      <c r="H81" s="27" t="str">
        <f>Names!L89</f>
        <v>-----------------------</v>
      </c>
      <c r="I81" s="128">
        <f>Names!O89</f>
        <v>0</v>
      </c>
      <c r="J81" s="232">
        <f>Names!P89</f>
        <v>0</v>
      </c>
      <c r="K81" s="2"/>
      <c r="L81" s="2"/>
      <c r="M81" s="2"/>
      <c r="N81" s="2"/>
      <c r="O81" s="2"/>
      <c r="P81" s="2"/>
      <c r="Q81" s="2"/>
      <c r="R81" s="2"/>
      <c r="S81" s="2"/>
      <c r="T81" s="2"/>
      <c r="U81" s="2"/>
      <c r="V81" s="2"/>
      <c r="W81" s="2"/>
    </row>
    <row r="82" spans="1:23" ht="14.25" customHeight="1" x14ac:dyDescent="0.2">
      <c r="A82" s="58">
        <f>Names!D90</f>
        <v>0</v>
      </c>
      <c r="B82" s="58">
        <f>Names!E90</f>
        <v>0</v>
      </c>
      <c r="C82" s="101" t="str">
        <f>Names!H90</f>
        <v>&lt;&lt;Select from List&gt;&gt;</v>
      </c>
      <c r="D82" s="36" t="str">
        <f t="shared" si="1"/>
        <v>0/0=&lt;&lt;Select from List&gt;&gt;</v>
      </c>
      <c r="E82" s="41"/>
      <c r="F82" s="102">
        <f>Names!M90</f>
        <v>0</v>
      </c>
      <c r="G82" s="27" t="str">
        <f>Names!N90</f>
        <v>-----------------------</v>
      </c>
      <c r="H82" s="27" t="str">
        <f>Names!L90</f>
        <v>-----------------------</v>
      </c>
      <c r="I82" s="128">
        <f>Names!O90</f>
        <v>0</v>
      </c>
      <c r="J82" s="232">
        <f>Names!P90</f>
        <v>0</v>
      </c>
      <c r="K82" s="2"/>
      <c r="L82" s="2"/>
      <c r="M82" s="2"/>
      <c r="N82" s="2"/>
      <c r="O82" s="2"/>
      <c r="P82" s="2"/>
      <c r="Q82" s="2"/>
      <c r="R82" s="2"/>
      <c r="S82" s="2"/>
      <c r="T82" s="2"/>
      <c r="U82" s="2"/>
      <c r="V82" s="2"/>
      <c r="W82" s="2"/>
    </row>
    <row r="83" spans="1:23" ht="14.25" customHeight="1" x14ac:dyDescent="0.2">
      <c r="A83" s="58">
        <f>Names!D91</f>
        <v>0</v>
      </c>
      <c r="B83" s="58">
        <f>Names!E91</f>
        <v>0</v>
      </c>
      <c r="C83" s="101" t="str">
        <f>Names!H91</f>
        <v>&lt;&lt;Select from List&gt;&gt;</v>
      </c>
      <c r="D83" s="36" t="str">
        <f t="shared" si="1"/>
        <v>0/0=&lt;&lt;Select from List&gt;&gt;</v>
      </c>
      <c r="E83" s="41"/>
      <c r="F83" s="102">
        <f>Names!M91</f>
        <v>0</v>
      </c>
      <c r="G83" s="27" t="str">
        <f>Names!N91</f>
        <v>-----------------------</v>
      </c>
      <c r="H83" s="27" t="str">
        <f>Names!L91</f>
        <v>-----------------------</v>
      </c>
      <c r="I83" s="128">
        <f>Names!O91</f>
        <v>0</v>
      </c>
      <c r="J83" s="232">
        <f>Names!P91</f>
        <v>0</v>
      </c>
      <c r="K83" s="2"/>
      <c r="L83" s="2"/>
      <c r="M83" s="2"/>
      <c r="N83" s="2"/>
      <c r="O83" s="2"/>
      <c r="P83" s="2"/>
      <c r="Q83" s="2"/>
      <c r="R83" s="2"/>
      <c r="S83" s="2"/>
      <c r="T83" s="2"/>
      <c r="U83" s="2"/>
      <c r="V83" s="2"/>
      <c r="W83" s="2"/>
    </row>
    <row r="84" spans="1:23" ht="14.25" customHeight="1" x14ac:dyDescent="0.2">
      <c r="A84" s="58">
        <f>Names!D92</f>
        <v>0</v>
      </c>
      <c r="B84" s="58">
        <f>Names!E92</f>
        <v>0</v>
      </c>
      <c r="C84" s="101" t="str">
        <f>Names!H92</f>
        <v>&lt;&lt;Select from List&gt;&gt;</v>
      </c>
      <c r="D84" s="36" t="str">
        <f t="shared" si="1"/>
        <v>0/0=&lt;&lt;Select from List&gt;&gt;</v>
      </c>
      <c r="E84" s="41"/>
      <c r="F84" s="102">
        <f>Names!M92</f>
        <v>0</v>
      </c>
      <c r="G84" s="27" t="str">
        <f>Names!N92</f>
        <v>-----------------------</v>
      </c>
      <c r="H84" s="27" t="str">
        <f>Names!L92</f>
        <v>-----------------------</v>
      </c>
      <c r="I84" s="128">
        <f>Names!O92</f>
        <v>0</v>
      </c>
      <c r="J84" s="232">
        <f>Names!P92</f>
        <v>0</v>
      </c>
      <c r="K84" s="2"/>
      <c r="L84" s="2"/>
      <c r="M84" s="2"/>
      <c r="N84" s="2"/>
      <c r="O84" s="2"/>
      <c r="P84" s="2"/>
      <c r="Q84" s="2"/>
      <c r="R84" s="2"/>
      <c r="S84" s="2"/>
      <c r="T84" s="2"/>
      <c r="U84" s="2"/>
      <c r="V84" s="2"/>
      <c r="W84" s="2"/>
    </row>
    <row r="85" spans="1:23" ht="14.25" customHeight="1" x14ac:dyDescent="0.2">
      <c r="A85" s="58">
        <f>Names!D93</f>
        <v>0</v>
      </c>
      <c r="B85" s="58">
        <f>Names!E93</f>
        <v>0</v>
      </c>
      <c r="C85" s="101" t="str">
        <f>Names!H93</f>
        <v>&lt;&lt;Select from List&gt;&gt;</v>
      </c>
      <c r="D85" s="36" t="str">
        <f t="shared" si="1"/>
        <v>0/0=&lt;&lt;Select from List&gt;&gt;</v>
      </c>
      <c r="E85" s="41"/>
      <c r="F85" s="102">
        <f>Names!M93</f>
        <v>0</v>
      </c>
      <c r="G85" s="27" t="str">
        <f>Names!N93</f>
        <v>-----------------------</v>
      </c>
      <c r="H85" s="27" t="str">
        <f>Names!L93</f>
        <v>-----------------------</v>
      </c>
      <c r="I85" s="128">
        <f>Names!O93</f>
        <v>0</v>
      </c>
      <c r="J85" s="232">
        <f>Names!P93</f>
        <v>0</v>
      </c>
      <c r="K85" s="2"/>
      <c r="L85" s="2"/>
      <c r="M85" s="2"/>
      <c r="N85" s="2"/>
      <c r="O85" s="2"/>
      <c r="P85" s="2"/>
      <c r="Q85" s="2"/>
      <c r="R85" s="2"/>
      <c r="S85" s="2"/>
      <c r="T85" s="2"/>
      <c r="U85" s="2"/>
      <c r="V85" s="2"/>
      <c r="W85" s="2"/>
    </row>
    <row r="86" spans="1:23" ht="14.25" customHeight="1" x14ac:dyDescent="0.2">
      <c r="A86" s="58">
        <f>Names!D94</f>
        <v>0</v>
      </c>
      <c r="B86" s="58">
        <f>Names!E94</f>
        <v>0</v>
      </c>
      <c r="C86" s="101" t="str">
        <f>Names!H94</f>
        <v>&lt;&lt;Select from List&gt;&gt;</v>
      </c>
      <c r="D86" s="36" t="str">
        <f t="shared" si="1"/>
        <v>0/0=&lt;&lt;Select from List&gt;&gt;</v>
      </c>
      <c r="E86" s="41"/>
      <c r="F86" s="102">
        <f>Names!M94</f>
        <v>0</v>
      </c>
      <c r="G86" s="27" t="str">
        <f>Names!N94</f>
        <v>-----------------------</v>
      </c>
      <c r="H86" s="27" t="str">
        <f>Names!L94</f>
        <v>-----------------------</v>
      </c>
      <c r="I86" s="128">
        <f>Names!O94</f>
        <v>0</v>
      </c>
      <c r="J86" s="232">
        <f>Names!P94</f>
        <v>0</v>
      </c>
      <c r="K86" s="2"/>
      <c r="L86" s="2"/>
      <c r="M86" s="2"/>
      <c r="N86" s="2"/>
      <c r="O86" s="2"/>
      <c r="P86" s="2"/>
      <c r="Q86" s="2"/>
      <c r="R86" s="2"/>
      <c r="S86" s="2"/>
      <c r="T86" s="2"/>
      <c r="U86" s="2"/>
      <c r="V86" s="2"/>
      <c r="W86" s="2"/>
    </row>
    <row r="87" spans="1:23" ht="14.25" customHeight="1" x14ac:dyDescent="0.2">
      <c r="A87" s="58">
        <f>Names!D95</f>
        <v>0</v>
      </c>
      <c r="B87" s="58">
        <f>Names!E95</f>
        <v>0</v>
      </c>
      <c r="C87" s="101" t="str">
        <f>Names!H95</f>
        <v>&lt;&lt;Select from List&gt;&gt;</v>
      </c>
      <c r="D87" s="36" t="str">
        <f t="shared" si="1"/>
        <v>0/0=&lt;&lt;Select from List&gt;&gt;</v>
      </c>
      <c r="E87" s="41"/>
      <c r="F87" s="102">
        <f>Names!M95</f>
        <v>0</v>
      </c>
      <c r="G87" s="27" t="str">
        <f>Names!N95</f>
        <v>-----------------------</v>
      </c>
      <c r="H87" s="27" t="str">
        <f>Names!L95</f>
        <v>-----------------------</v>
      </c>
      <c r="I87" s="128">
        <f>Names!O95</f>
        <v>0</v>
      </c>
      <c r="J87" s="232">
        <f>Names!P95</f>
        <v>0</v>
      </c>
      <c r="K87" s="2"/>
      <c r="L87" s="2"/>
      <c r="M87" s="2"/>
      <c r="N87" s="2"/>
      <c r="O87" s="2"/>
      <c r="P87" s="2"/>
      <c r="Q87" s="2"/>
      <c r="R87" s="2"/>
      <c r="S87" s="2"/>
      <c r="T87" s="2"/>
      <c r="U87" s="2"/>
      <c r="V87" s="2"/>
      <c r="W87" s="2"/>
    </row>
    <row r="88" spans="1:23" ht="14.25" customHeight="1" x14ac:dyDescent="0.2">
      <c r="A88" s="58">
        <f>Names!D96</f>
        <v>0</v>
      </c>
      <c r="B88" s="58">
        <f>Names!E96</f>
        <v>0</v>
      </c>
      <c r="C88" s="101" t="str">
        <f>Names!H96</f>
        <v>&lt;&lt;Select from List&gt;&gt;</v>
      </c>
      <c r="D88" s="36" t="str">
        <f t="shared" si="1"/>
        <v>0/0=&lt;&lt;Select from List&gt;&gt;</v>
      </c>
      <c r="E88" s="41"/>
      <c r="F88" s="102">
        <f>Names!M96</f>
        <v>0</v>
      </c>
      <c r="G88" s="27" t="str">
        <f>Names!N96</f>
        <v>-----------------------</v>
      </c>
      <c r="H88" s="27" t="str">
        <f>Names!L96</f>
        <v>-----------------------</v>
      </c>
      <c r="I88" s="128">
        <f>Names!O96</f>
        <v>0</v>
      </c>
      <c r="J88" s="232">
        <f>Names!P96</f>
        <v>0</v>
      </c>
      <c r="K88" s="2"/>
      <c r="L88" s="2"/>
      <c r="M88" s="2"/>
      <c r="N88" s="2"/>
      <c r="O88" s="2"/>
      <c r="P88" s="2"/>
      <c r="Q88" s="2"/>
      <c r="R88" s="2"/>
      <c r="S88" s="2"/>
      <c r="T88" s="2"/>
      <c r="U88" s="2"/>
      <c r="V88" s="2"/>
      <c r="W88" s="2"/>
    </row>
    <row r="89" spans="1:23" ht="14.25" customHeight="1" x14ac:dyDescent="0.2">
      <c r="A89" s="58">
        <f>Names!D97</f>
        <v>0</v>
      </c>
      <c r="B89" s="58">
        <f>Names!E97</f>
        <v>0</v>
      </c>
      <c r="C89" s="101" t="str">
        <f>Names!H97</f>
        <v>&lt;&lt;Select from List&gt;&gt;</v>
      </c>
      <c r="D89" s="36" t="str">
        <f t="shared" si="1"/>
        <v>0/0=&lt;&lt;Select from List&gt;&gt;</v>
      </c>
      <c r="E89" s="41"/>
      <c r="F89" s="102">
        <f>Names!M97</f>
        <v>0</v>
      </c>
      <c r="G89" s="27" t="str">
        <f>Names!N97</f>
        <v>-----------------------</v>
      </c>
      <c r="H89" s="27" t="str">
        <f>Names!L97</f>
        <v>-----------------------</v>
      </c>
      <c r="I89" s="128">
        <f>Names!O97</f>
        <v>0</v>
      </c>
      <c r="J89" s="232">
        <f>Names!P97</f>
        <v>0</v>
      </c>
      <c r="K89" s="2"/>
      <c r="L89" s="2"/>
      <c r="M89" s="2"/>
      <c r="N89" s="2"/>
      <c r="O89" s="2"/>
      <c r="P89" s="2"/>
      <c r="Q89" s="2"/>
      <c r="R89" s="2"/>
      <c r="S89" s="2"/>
      <c r="T89" s="2"/>
      <c r="U89" s="2"/>
      <c r="V89" s="2"/>
      <c r="W89" s="2"/>
    </row>
    <row r="90" spans="1:23" ht="14.25" customHeight="1" x14ac:dyDescent="0.2">
      <c r="A90" s="58">
        <f>Names!D98</f>
        <v>0</v>
      </c>
      <c r="B90" s="58">
        <f>Names!E98</f>
        <v>0</v>
      </c>
      <c r="C90" s="101" t="str">
        <f>Names!H98</f>
        <v>&lt;&lt;Select from List&gt;&gt;</v>
      </c>
      <c r="D90" s="36" t="str">
        <f t="shared" si="1"/>
        <v>0/0=&lt;&lt;Select from List&gt;&gt;</v>
      </c>
      <c r="E90" s="41"/>
      <c r="F90" s="102">
        <f>Names!M98</f>
        <v>0</v>
      </c>
      <c r="G90" s="27" t="str">
        <f>Names!N98</f>
        <v>-----------------------</v>
      </c>
      <c r="H90" s="27" t="str">
        <f>Names!L98</f>
        <v>-----------------------</v>
      </c>
      <c r="I90" s="128">
        <f>Names!O98</f>
        <v>0</v>
      </c>
      <c r="J90" s="232">
        <f>Names!P98</f>
        <v>0</v>
      </c>
      <c r="K90" s="2"/>
      <c r="L90" s="2"/>
      <c r="M90" s="2"/>
      <c r="N90" s="2"/>
      <c r="O90" s="2"/>
      <c r="P90" s="2"/>
      <c r="Q90" s="2"/>
      <c r="R90" s="2"/>
      <c r="S90" s="2"/>
      <c r="T90" s="2"/>
      <c r="U90" s="2"/>
      <c r="V90" s="2"/>
      <c r="W90" s="2"/>
    </row>
    <row r="91" spans="1:23" ht="14.25" customHeight="1" x14ac:dyDescent="0.2">
      <c r="A91" s="58">
        <f>Names!D99</f>
        <v>0</v>
      </c>
      <c r="B91" s="58">
        <f>Names!E99</f>
        <v>0</v>
      </c>
      <c r="C91" s="101" t="str">
        <f>Names!H99</f>
        <v>&lt;&lt;Select from List&gt;&gt;</v>
      </c>
      <c r="D91" s="36" t="str">
        <f t="shared" si="1"/>
        <v>0/0=&lt;&lt;Select from List&gt;&gt;</v>
      </c>
      <c r="E91" s="41"/>
      <c r="F91" s="102">
        <f>Names!M99</f>
        <v>0</v>
      </c>
      <c r="G91" s="27" t="str">
        <f>Names!N99</f>
        <v>-----------------------</v>
      </c>
      <c r="H91" s="27" t="str">
        <f>Names!L99</f>
        <v>-----------------------</v>
      </c>
      <c r="I91" s="128">
        <f>Names!O99</f>
        <v>0</v>
      </c>
      <c r="J91" s="232">
        <f>Names!P99</f>
        <v>0</v>
      </c>
      <c r="K91" s="2"/>
      <c r="L91" s="2"/>
      <c r="M91" s="2"/>
      <c r="N91" s="2"/>
      <c r="O91" s="2"/>
      <c r="P91" s="2"/>
      <c r="Q91" s="2"/>
      <c r="R91" s="2"/>
      <c r="S91" s="2"/>
      <c r="T91" s="2"/>
      <c r="U91" s="2"/>
      <c r="V91" s="2"/>
      <c r="W91" s="2"/>
    </row>
    <row r="92" spans="1:23" ht="14.25" customHeight="1" x14ac:dyDescent="0.2">
      <c r="A92" s="58">
        <f>Names!D100</f>
        <v>0</v>
      </c>
      <c r="B92" s="58">
        <f>Names!E100</f>
        <v>0</v>
      </c>
      <c r="C92" s="101" t="str">
        <f>Names!H100</f>
        <v>&lt;&lt;Select from List&gt;&gt;</v>
      </c>
      <c r="D92" s="36" t="str">
        <f t="shared" si="1"/>
        <v>0/0=&lt;&lt;Select from List&gt;&gt;</v>
      </c>
      <c r="E92" s="41"/>
      <c r="F92" s="102">
        <f>Names!M100</f>
        <v>0</v>
      </c>
      <c r="G92" s="27" t="str">
        <f>Names!N100</f>
        <v>-----------------------</v>
      </c>
      <c r="H92" s="27" t="str">
        <f>Names!L100</f>
        <v>-----------------------</v>
      </c>
      <c r="I92" s="128">
        <f>Names!O100</f>
        <v>0</v>
      </c>
      <c r="J92" s="232">
        <f>Names!P100</f>
        <v>0</v>
      </c>
      <c r="K92" s="2"/>
      <c r="L92" s="2"/>
      <c r="M92" s="2"/>
      <c r="N92" s="2"/>
      <c r="O92" s="2"/>
      <c r="P92" s="2"/>
      <c r="Q92" s="2"/>
      <c r="R92" s="2"/>
      <c r="S92" s="2"/>
      <c r="T92" s="2"/>
      <c r="U92" s="2"/>
      <c r="V92" s="2"/>
      <c r="W92" s="2"/>
    </row>
    <row r="93" spans="1:23" ht="14.25" customHeight="1" x14ac:dyDescent="0.2">
      <c r="A93" s="58">
        <f>Names!D101</f>
        <v>0</v>
      </c>
      <c r="B93" s="58">
        <f>Names!E101</f>
        <v>0</v>
      </c>
      <c r="C93" s="101" t="str">
        <f>Names!H101</f>
        <v>&lt;&lt;Select from List&gt;&gt;</v>
      </c>
      <c r="D93" s="36" t="str">
        <f t="shared" si="1"/>
        <v>0/0=&lt;&lt;Select from List&gt;&gt;</v>
      </c>
      <c r="E93" s="41"/>
      <c r="F93" s="102">
        <f>Names!M101</f>
        <v>0</v>
      </c>
      <c r="G93" s="27" t="str">
        <f>Names!N101</f>
        <v>-----------------------</v>
      </c>
      <c r="H93" s="27" t="str">
        <f>Names!L101</f>
        <v>-----------------------</v>
      </c>
      <c r="I93" s="128">
        <f>Names!O101</f>
        <v>0</v>
      </c>
      <c r="J93" s="232">
        <f>Names!P101</f>
        <v>0</v>
      </c>
      <c r="K93" s="2"/>
      <c r="L93" s="2"/>
      <c r="M93" s="2"/>
      <c r="N93" s="2"/>
      <c r="O93" s="2"/>
      <c r="P93" s="2"/>
      <c r="Q93" s="2"/>
      <c r="R93" s="2"/>
      <c r="S93" s="2"/>
      <c r="T93" s="2"/>
      <c r="U93" s="2"/>
      <c r="V93" s="2"/>
      <c r="W93" s="2"/>
    </row>
    <row r="94" spans="1:23" ht="14.25" customHeight="1" x14ac:dyDescent="0.2">
      <c r="A94" s="58">
        <f>Names!D102</f>
        <v>0</v>
      </c>
      <c r="B94" s="58">
        <f>Names!E102</f>
        <v>0</v>
      </c>
      <c r="C94" s="101" t="str">
        <f>Names!H102</f>
        <v>&lt;&lt;Select from List&gt;&gt;</v>
      </c>
      <c r="D94" s="36" t="str">
        <f t="shared" si="1"/>
        <v>0/0=&lt;&lt;Select from List&gt;&gt;</v>
      </c>
      <c r="E94" s="41"/>
      <c r="F94" s="102">
        <f>Names!M102</f>
        <v>0</v>
      </c>
      <c r="G94" s="27" t="str">
        <f>Names!N102</f>
        <v>-----------------------</v>
      </c>
      <c r="H94" s="27" t="str">
        <f>Names!L102</f>
        <v>-----------------------</v>
      </c>
      <c r="I94" s="128">
        <f>Names!O102</f>
        <v>0</v>
      </c>
      <c r="J94" s="232">
        <f>Names!P102</f>
        <v>0</v>
      </c>
      <c r="K94" s="2"/>
      <c r="L94" s="2"/>
      <c r="M94" s="2"/>
      <c r="N94" s="2"/>
      <c r="O94" s="2"/>
      <c r="P94" s="2"/>
      <c r="Q94" s="2"/>
      <c r="R94" s="2"/>
      <c r="S94" s="2"/>
      <c r="T94" s="2"/>
      <c r="U94" s="2"/>
      <c r="V94" s="2"/>
      <c r="W94" s="2"/>
    </row>
    <row r="95" spans="1:23" ht="14.25" customHeight="1" x14ac:dyDescent="0.2">
      <c r="A95" s="58">
        <f>Names!D103</f>
        <v>0</v>
      </c>
      <c r="B95" s="58">
        <f>Names!E103</f>
        <v>0</v>
      </c>
      <c r="C95" s="101" t="str">
        <f>Names!H103</f>
        <v>&lt;&lt;Select from List&gt;&gt;</v>
      </c>
      <c r="D95" s="36" t="str">
        <f t="shared" si="1"/>
        <v>0/0=&lt;&lt;Select from List&gt;&gt;</v>
      </c>
      <c r="E95" s="41"/>
      <c r="F95" s="102">
        <f>Names!M103</f>
        <v>0</v>
      </c>
      <c r="G95" s="27" t="str">
        <f>Names!N103</f>
        <v>-----------------------</v>
      </c>
      <c r="H95" s="27" t="str">
        <f>Names!L103</f>
        <v>-----------------------</v>
      </c>
      <c r="I95" s="128">
        <f>Names!O103</f>
        <v>0</v>
      </c>
      <c r="J95" s="232">
        <f>Names!P103</f>
        <v>0</v>
      </c>
      <c r="K95" s="2"/>
      <c r="L95" s="2"/>
      <c r="M95" s="2"/>
      <c r="N95" s="2"/>
      <c r="O95" s="2"/>
      <c r="P95" s="2"/>
      <c r="Q95" s="2"/>
      <c r="R95" s="2"/>
      <c r="S95" s="2"/>
      <c r="T95" s="2"/>
      <c r="U95" s="2"/>
      <c r="V95" s="2"/>
      <c r="W95" s="2"/>
    </row>
    <row r="96" spans="1:23" ht="14.25" customHeight="1" x14ac:dyDescent="0.2">
      <c r="A96" s="58">
        <f>Names!D104</f>
        <v>0</v>
      </c>
      <c r="B96" s="58">
        <f>Names!E104</f>
        <v>0</v>
      </c>
      <c r="C96" s="101" t="str">
        <f>Names!H104</f>
        <v>&lt;&lt;Select from List&gt;&gt;</v>
      </c>
      <c r="D96" s="36" t="str">
        <f t="shared" si="1"/>
        <v>0/0=&lt;&lt;Select from List&gt;&gt;</v>
      </c>
      <c r="E96" s="41"/>
      <c r="F96" s="102">
        <f>Names!M104</f>
        <v>0</v>
      </c>
      <c r="G96" s="27" t="str">
        <f>Names!N104</f>
        <v>-----------------------</v>
      </c>
      <c r="H96" s="27" t="str">
        <f>Names!L104</f>
        <v>-----------------------</v>
      </c>
      <c r="I96" s="128">
        <f>Names!O104</f>
        <v>0</v>
      </c>
      <c r="J96" s="232">
        <f>Names!P104</f>
        <v>0</v>
      </c>
      <c r="K96" s="2"/>
      <c r="L96" s="2"/>
      <c r="M96" s="2"/>
      <c r="N96" s="2"/>
      <c r="O96" s="2"/>
      <c r="P96" s="2"/>
      <c r="Q96" s="2"/>
      <c r="R96" s="2"/>
      <c r="S96" s="2"/>
      <c r="T96" s="2"/>
      <c r="U96" s="2"/>
      <c r="V96" s="2"/>
      <c r="W96" s="2"/>
    </row>
    <row r="97" spans="1:29" ht="14.25" customHeight="1" x14ac:dyDescent="0.2">
      <c r="A97" s="58">
        <f>Names!D105</f>
        <v>0</v>
      </c>
      <c r="B97" s="58">
        <f>Names!E105</f>
        <v>0</v>
      </c>
      <c r="C97" s="101" t="str">
        <f>Names!H105</f>
        <v>&lt;&lt;Select from List&gt;&gt;</v>
      </c>
      <c r="D97" s="36" t="str">
        <f t="shared" si="1"/>
        <v>0/0=&lt;&lt;Select from List&gt;&gt;</v>
      </c>
      <c r="E97" s="41"/>
      <c r="F97" s="102">
        <f>Names!M105</f>
        <v>0</v>
      </c>
      <c r="G97" s="27" t="str">
        <f>Names!N105</f>
        <v>-----------------------</v>
      </c>
      <c r="H97" s="27" t="str">
        <f>Names!L105</f>
        <v>-----------------------</v>
      </c>
      <c r="I97" s="128">
        <f>Names!O105</f>
        <v>0</v>
      </c>
      <c r="J97" s="232">
        <f>Names!P105</f>
        <v>0</v>
      </c>
      <c r="K97" s="2"/>
      <c r="L97" s="2"/>
      <c r="M97" s="2"/>
      <c r="N97" s="2"/>
      <c r="O97" s="2"/>
      <c r="P97" s="2"/>
      <c r="Q97" s="2"/>
      <c r="R97" s="2"/>
      <c r="S97" s="2"/>
      <c r="T97" s="2"/>
      <c r="U97" s="2"/>
      <c r="V97" s="2"/>
      <c r="W97" s="2"/>
    </row>
    <row r="98" spans="1:29" ht="14.25" customHeight="1" x14ac:dyDescent="0.2">
      <c r="A98" s="58">
        <f>Names!D106</f>
        <v>0</v>
      </c>
      <c r="B98" s="58">
        <f>Names!E106</f>
        <v>0</v>
      </c>
      <c r="C98" s="101" t="str">
        <f>Names!H106</f>
        <v>&lt;&lt;Select from List&gt;&gt;</v>
      </c>
      <c r="D98" s="36" t="str">
        <f t="shared" si="1"/>
        <v>0/0=&lt;&lt;Select from List&gt;&gt;</v>
      </c>
      <c r="E98" s="41"/>
      <c r="F98" s="102">
        <f>Names!M106</f>
        <v>0</v>
      </c>
      <c r="G98" s="27" t="str">
        <f>Names!N106</f>
        <v>-----------------------</v>
      </c>
      <c r="H98" s="27" t="str">
        <f>Names!L106</f>
        <v>-----------------------</v>
      </c>
      <c r="I98" s="128">
        <f>Names!O106</f>
        <v>0</v>
      </c>
      <c r="J98" s="232">
        <f>Names!P106</f>
        <v>0</v>
      </c>
      <c r="K98" s="2"/>
      <c r="L98" s="2"/>
      <c r="M98" s="2"/>
      <c r="N98" s="2"/>
      <c r="O98" s="2"/>
      <c r="P98" s="2"/>
      <c r="Q98" s="2"/>
      <c r="R98" s="2"/>
      <c r="S98" s="2"/>
      <c r="T98" s="2"/>
      <c r="U98" s="2"/>
      <c r="V98" s="2"/>
      <c r="W98" s="2"/>
    </row>
    <row r="99" spans="1:29" ht="14.25" customHeight="1" x14ac:dyDescent="0.2">
      <c r="A99" s="58">
        <f>Names!D107</f>
        <v>0</v>
      </c>
      <c r="B99" s="58">
        <f>Names!E107</f>
        <v>0</v>
      </c>
      <c r="C99" s="101" t="str">
        <f>Names!H107</f>
        <v>&lt;&lt;Select from List&gt;&gt;</v>
      </c>
      <c r="D99" s="36" t="str">
        <f t="shared" si="1"/>
        <v>0/0=&lt;&lt;Select from List&gt;&gt;</v>
      </c>
      <c r="E99" s="41"/>
      <c r="F99" s="102">
        <f>Names!M107</f>
        <v>0</v>
      </c>
      <c r="G99" s="27" t="str">
        <f>Names!N107</f>
        <v>-----------------------</v>
      </c>
      <c r="H99" s="27" t="str">
        <f>Names!L107</f>
        <v>-----------------------</v>
      </c>
      <c r="I99" s="128">
        <f>Names!O107</f>
        <v>0</v>
      </c>
      <c r="J99" s="232">
        <f>Names!P107</f>
        <v>0</v>
      </c>
      <c r="K99" s="2"/>
      <c r="L99" s="2"/>
      <c r="M99" s="2"/>
      <c r="N99" s="2"/>
      <c r="O99" s="2"/>
      <c r="P99" s="2"/>
      <c r="Q99" s="2"/>
      <c r="R99" s="2"/>
      <c r="S99" s="2"/>
      <c r="T99" s="2"/>
      <c r="U99" s="2"/>
      <c r="V99" s="2"/>
      <c r="W99" s="2"/>
    </row>
    <row r="100" spans="1:29" ht="14.25" customHeight="1" x14ac:dyDescent="0.2">
      <c r="A100" s="58">
        <f>Names!D108</f>
        <v>0</v>
      </c>
      <c r="B100" s="58">
        <f>Names!E108</f>
        <v>0</v>
      </c>
      <c r="C100" s="101" t="str">
        <f>Names!H108</f>
        <v>&lt;&lt;Select from List&gt;&gt;</v>
      </c>
      <c r="D100" s="36" t="str">
        <f t="shared" si="1"/>
        <v>0/0=&lt;&lt;Select from List&gt;&gt;</v>
      </c>
      <c r="E100" s="41"/>
      <c r="F100" s="102">
        <f>Names!M108</f>
        <v>0</v>
      </c>
      <c r="G100" s="27" t="str">
        <f>Names!N108</f>
        <v>-----------------------</v>
      </c>
      <c r="H100" s="27" t="str">
        <f>Names!L108</f>
        <v>-----------------------</v>
      </c>
      <c r="I100" s="128">
        <f>Names!O108</f>
        <v>0</v>
      </c>
      <c r="J100" s="232">
        <f>Names!P108</f>
        <v>0</v>
      </c>
      <c r="K100" s="2"/>
      <c r="L100" s="2"/>
      <c r="M100" s="2"/>
      <c r="N100" s="2"/>
      <c r="O100" s="2"/>
      <c r="P100" s="2"/>
      <c r="Q100" s="2"/>
      <c r="R100" s="2"/>
      <c r="S100" s="2"/>
      <c r="T100" s="2"/>
      <c r="U100" s="2"/>
      <c r="V100" s="2"/>
      <c r="W100" s="2"/>
    </row>
    <row r="101" spans="1:29" ht="14.25" customHeight="1" x14ac:dyDescent="0.2">
      <c r="A101" s="58">
        <f>Names!D109</f>
        <v>0</v>
      </c>
      <c r="B101" s="58">
        <f>Names!E109</f>
        <v>0</v>
      </c>
      <c r="C101" s="101" t="str">
        <f>Names!H109</f>
        <v>&lt;&lt;Select from List&gt;&gt;</v>
      </c>
      <c r="D101" s="36" t="str">
        <f t="shared" si="1"/>
        <v>0/0=&lt;&lt;Select from List&gt;&gt;</v>
      </c>
      <c r="E101" s="41"/>
      <c r="F101" s="102">
        <f>Names!M109</f>
        <v>0</v>
      </c>
      <c r="G101" s="27" t="str">
        <f>Names!N109</f>
        <v>-----------------------</v>
      </c>
      <c r="H101" s="27" t="str">
        <f>Names!L109</f>
        <v>-----------------------</v>
      </c>
      <c r="I101" s="128">
        <f>Names!O109</f>
        <v>0</v>
      </c>
      <c r="J101" s="232">
        <f>Names!P109</f>
        <v>0</v>
      </c>
      <c r="K101" s="2"/>
      <c r="L101" s="2"/>
      <c r="M101" s="2"/>
      <c r="N101" s="2"/>
      <c r="O101" s="2"/>
      <c r="P101" s="2"/>
      <c r="Q101" s="2"/>
      <c r="R101" s="2"/>
      <c r="S101" s="2"/>
      <c r="T101" s="2"/>
      <c r="U101" s="2"/>
      <c r="V101" s="2"/>
      <c r="W101" s="2"/>
    </row>
    <row r="102" spans="1:29" ht="14.25" customHeight="1" x14ac:dyDescent="0.2">
      <c r="A102" s="58">
        <f>Names!D110</f>
        <v>0</v>
      </c>
      <c r="B102" s="58">
        <f>Names!E110</f>
        <v>0</v>
      </c>
      <c r="C102" s="101" t="str">
        <f>Names!H110</f>
        <v>&lt;&lt;Select from List&gt;&gt;</v>
      </c>
      <c r="D102" s="36" t="str">
        <f t="shared" si="1"/>
        <v>0/0=&lt;&lt;Select from List&gt;&gt;</v>
      </c>
      <c r="E102" s="41"/>
      <c r="F102" s="102">
        <f>Names!M110</f>
        <v>0</v>
      </c>
      <c r="G102" s="27" t="str">
        <f>Names!N110</f>
        <v>-----------------------</v>
      </c>
      <c r="H102" s="27" t="str">
        <f>Names!L110</f>
        <v>-----------------------</v>
      </c>
      <c r="I102" s="128">
        <f>Names!O110</f>
        <v>0</v>
      </c>
      <c r="J102" s="232">
        <f>Names!P110</f>
        <v>0</v>
      </c>
      <c r="K102" s="2"/>
      <c r="L102" s="2"/>
      <c r="M102" s="2"/>
      <c r="N102" s="2"/>
      <c r="O102" s="2"/>
      <c r="P102" s="2"/>
      <c r="Q102" s="2"/>
      <c r="R102" s="2"/>
      <c r="S102" s="2"/>
      <c r="T102" s="2"/>
      <c r="U102" s="2"/>
      <c r="V102" s="2"/>
      <c r="W102" s="2"/>
    </row>
    <row r="103" spans="1:29" ht="14.25" customHeight="1" x14ac:dyDescent="0.2">
      <c r="A103" s="58">
        <f>Names!D111</f>
        <v>0</v>
      </c>
      <c r="B103" s="58">
        <f>Names!E111</f>
        <v>0</v>
      </c>
      <c r="C103" s="101" t="str">
        <f>Names!H111</f>
        <v>&lt;&lt;Select from List&gt;&gt;</v>
      </c>
      <c r="D103" s="36" t="str">
        <f t="shared" si="1"/>
        <v>0/0=&lt;&lt;Select from List&gt;&gt;</v>
      </c>
      <c r="E103" s="41"/>
      <c r="F103" s="102">
        <f>Names!M111</f>
        <v>0</v>
      </c>
      <c r="G103" s="27" t="str">
        <f>Names!N111</f>
        <v>-----------------------</v>
      </c>
      <c r="H103" s="27" t="str">
        <f>Names!L111</f>
        <v>-----------------------</v>
      </c>
      <c r="I103" s="128">
        <f>Names!O111</f>
        <v>0</v>
      </c>
      <c r="J103" s="232">
        <f>Names!P111</f>
        <v>0</v>
      </c>
      <c r="K103" s="2"/>
      <c r="L103" s="2"/>
      <c r="M103" s="2"/>
      <c r="N103" s="2"/>
      <c r="O103" s="2"/>
      <c r="P103" s="2"/>
      <c r="Q103" s="2"/>
      <c r="R103" s="2"/>
      <c r="S103" s="2"/>
      <c r="T103" s="2"/>
      <c r="U103" s="2"/>
      <c r="V103" s="2"/>
      <c r="W103" s="2"/>
    </row>
    <row r="104" spans="1:29" ht="14.25" customHeight="1" x14ac:dyDescent="0.2">
      <c r="A104" s="58">
        <f>Names!D112</f>
        <v>0</v>
      </c>
      <c r="B104" s="58">
        <f>Names!E112</f>
        <v>0</v>
      </c>
      <c r="C104" s="101" t="str">
        <f>Names!H112</f>
        <v>&lt;&lt;Select from List&gt;&gt;</v>
      </c>
      <c r="D104" s="36" t="str">
        <f t="shared" si="1"/>
        <v>0/0=&lt;&lt;Select from List&gt;&gt;</v>
      </c>
      <c r="E104" s="41"/>
      <c r="F104" s="102">
        <f>Names!M112</f>
        <v>0</v>
      </c>
      <c r="G104" s="27" t="str">
        <f>Names!N112</f>
        <v>-----------------------</v>
      </c>
      <c r="H104" s="27" t="str">
        <f>Names!L112</f>
        <v>-----------------------</v>
      </c>
      <c r="I104" s="128">
        <f>Names!O112</f>
        <v>0</v>
      </c>
      <c r="J104" s="232">
        <f>Names!P112</f>
        <v>0</v>
      </c>
      <c r="K104" s="2"/>
      <c r="L104" s="2"/>
      <c r="M104" s="2"/>
      <c r="N104" s="2"/>
      <c r="O104" s="2"/>
      <c r="P104" s="2"/>
      <c r="Q104" s="2"/>
      <c r="R104" s="2"/>
      <c r="S104" s="2"/>
      <c r="T104" s="2"/>
      <c r="U104" s="2"/>
      <c r="V104" s="2"/>
      <c r="W104" s="2"/>
    </row>
    <row r="105" spans="1:29" ht="14.25" customHeight="1" x14ac:dyDescent="0.2">
      <c r="A105" s="58">
        <f>Names!D113</f>
        <v>0</v>
      </c>
      <c r="B105" s="58">
        <f>Names!E113</f>
        <v>0</v>
      </c>
      <c r="C105" s="101" t="str">
        <f>Names!H113</f>
        <v>&lt;&lt;Select from List&gt;&gt;</v>
      </c>
      <c r="D105" s="36" t="str">
        <f t="shared" si="1"/>
        <v>0/0=&lt;&lt;Select from List&gt;&gt;</v>
      </c>
      <c r="E105" s="41"/>
      <c r="F105" s="102">
        <f>Names!M113</f>
        <v>0</v>
      </c>
      <c r="G105" s="27" t="str">
        <f>Names!N113</f>
        <v>-----------------------</v>
      </c>
      <c r="H105" s="27" t="str">
        <f>Names!L113</f>
        <v>-----------------------</v>
      </c>
      <c r="I105" s="128">
        <f>Names!O113</f>
        <v>0</v>
      </c>
      <c r="J105" s="232">
        <f>Names!P113</f>
        <v>0</v>
      </c>
      <c r="K105" s="2"/>
      <c r="L105" s="2"/>
      <c r="M105" s="2"/>
      <c r="N105" s="2"/>
      <c r="O105" s="2"/>
      <c r="P105" s="2"/>
      <c r="Q105" s="2"/>
      <c r="R105" s="2"/>
      <c r="S105" s="2"/>
      <c r="T105" s="2"/>
      <c r="U105" s="2"/>
      <c r="V105" s="2"/>
      <c r="W105" s="2"/>
    </row>
    <row r="106" spans="1:29" ht="14.25" customHeight="1" x14ac:dyDescent="0.2">
      <c r="A106" s="58">
        <f>Names!D114</f>
        <v>0</v>
      </c>
      <c r="B106" s="58">
        <f>Names!E114</f>
        <v>0</v>
      </c>
      <c r="C106" s="101" t="str">
        <f>Names!H114</f>
        <v>&lt;&lt;Select from List&gt;&gt;</v>
      </c>
      <c r="D106" s="36" t="str">
        <f t="shared" si="1"/>
        <v>0/0=&lt;&lt;Select from List&gt;&gt;</v>
      </c>
      <c r="E106" s="41"/>
      <c r="F106" s="102">
        <f>Names!M114</f>
        <v>0</v>
      </c>
      <c r="G106" s="27" t="str">
        <f>Names!N114</f>
        <v>-----------------------</v>
      </c>
      <c r="H106" s="27" t="str">
        <f>Names!L114</f>
        <v>-----------------------</v>
      </c>
      <c r="I106" s="128">
        <f>Names!O114</f>
        <v>0</v>
      </c>
      <c r="J106" s="232">
        <f>Names!P114</f>
        <v>0</v>
      </c>
      <c r="K106" s="2"/>
      <c r="L106" s="2"/>
      <c r="M106" s="2"/>
      <c r="N106" s="2"/>
      <c r="O106" s="2"/>
      <c r="P106" s="2"/>
      <c r="Q106" s="2"/>
      <c r="R106" s="2"/>
      <c r="S106" s="2"/>
      <c r="T106" s="2"/>
      <c r="U106" s="2"/>
      <c r="V106" s="2"/>
      <c r="W106" s="2"/>
    </row>
    <row r="107" spans="1:29" ht="14.25" customHeight="1" x14ac:dyDescent="0.2">
      <c r="A107" s="58">
        <f>Names!D115</f>
        <v>0</v>
      </c>
      <c r="B107" s="58">
        <f>Names!E115</f>
        <v>0</v>
      </c>
      <c r="C107" s="101" t="str">
        <f>Names!H115</f>
        <v>&lt;&lt;Select from List&gt;&gt;</v>
      </c>
      <c r="D107" s="36" t="str">
        <f t="shared" si="1"/>
        <v>0/0=&lt;&lt;Select from List&gt;&gt;</v>
      </c>
      <c r="E107" s="41"/>
      <c r="F107" s="102">
        <f>Names!M115</f>
        <v>0</v>
      </c>
      <c r="G107" s="27" t="str">
        <f>Names!N115</f>
        <v>-----------------------</v>
      </c>
      <c r="H107" s="27" t="str">
        <f>Names!L115</f>
        <v>-----------------------</v>
      </c>
      <c r="I107" s="128">
        <f>Names!O115</f>
        <v>0</v>
      </c>
      <c r="J107" s="232">
        <f>Names!P115</f>
        <v>0</v>
      </c>
      <c r="K107" s="2"/>
      <c r="L107" s="2"/>
      <c r="M107" s="2"/>
      <c r="N107" s="2"/>
      <c r="O107" s="2"/>
      <c r="P107" s="2"/>
      <c r="Q107" s="2"/>
      <c r="R107" s="2"/>
      <c r="S107" s="2"/>
      <c r="T107" s="2"/>
      <c r="U107" s="2"/>
      <c r="V107" s="2"/>
      <c r="W107" s="2"/>
    </row>
    <row r="108" spans="1:29" ht="14.25" customHeight="1" x14ac:dyDescent="0.2">
      <c r="A108" s="58">
        <f>Names!D116</f>
        <v>0</v>
      </c>
      <c r="B108" s="58">
        <f>Names!E116</f>
        <v>0</v>
      </c>
      <c r="C108" s="101" t="str">
        <f>Names!H116</f>
        <v>&lt;&lt;Select from List&gt;&gt;</v>
      </c>
      <c r="D108" s="36" t="str">
        <f t="shared" si="1"/>
        <v>0/0=&lt;&lt;Select from List&gt;&gt;</v>
      </c>
      <c r="E108" s="41"/>
      <c r="F108" s="102">
        <f>Names!M116</f>
        <v>0</v>
      </c>
      <c r="G108" s="27" t="str">
        <f>Names!N116</f>
        <v>-----------------------</v>
      </c>
      <c r="H108" s="27" t="str">
        <f>Names!L116</f>
        <v>-----------------------</v>
      </c>
      <c r="I108" s="128">
        <f>Names!O116</f>
        <v>0</v>
      </c>
      <c r="J108" s="232">
        <f>Names!P116</f>
        <v>0</v>
      </c>
      <c r="K108" s="2"/>
      <c r="L108" s="2"/>
      <c r="M108" s="2"/>
      <c r="N108" s="2"/>
      <c r="O108" s="2"/>
      <c r="P108" s="2"/>
      <c r="Q108" s="2"/>
      <c r="R108" s="2"/>
      <c r="S108" s="2"/>
      <c r="T108" s="2"/>
      <c r="U108" s="2"/>
      <c r="V108" s="2"/>
      <c r="W108" s="2"/>
    </row>
    <row r="109" spans="1:29" ht="14.25" customHeight="1" x14ac:dyDescent="0.2">
      <c r="A109" s="58">
        <f>Names!D117</f>
        <v>0</v>
      </c>
      <c r="B109" s="58">
        <f>Names!E117</f>
        <v>0</v>
      </c>
      <c r="C109" s="101" t="str">
        <f>Names!H117</f>
        <v>&lt;&lt;Select from List&gt;&gt;</v>
      </c>
      <c r="D109" s="36" t="str">
        <f t="shared" si="1"/>
        <v>0/0=&lt;&lt;Select from List&gt;&gt;</v>
      </c>
      <c r="E109" s="41"/>
      <c r="F109" s="102">
        <f>Names!M117</f>
        <v>0</v>
      </c>
      <c r="G109" s="27" t="str">
        <f>Names!N117</f>
        <v>-----------------------</v>
      </c>
      <c r="H109" s="27" t="str">
        <f>Names!L117</f>
        <v>-----------------------</v>
      </c>
      <c r="I109" s="128">
        <f>Names!O117</f>
        <v>0</v>
      </c>
      <c r="J109" s="232">
        <f>Names!P117</f>
        <v>0</v>
      </c>
      <c r="K109" s="2"/>
      <c r="L109" s="2"/>
      <c r="M109" s="2"/>
      <c r="N109" s="2"/>
      <c r="O109" s="2"/>
      <c r="P109" s="2"/>
      <c r="Q109" s="2"/>
      <c r="R109" s="2"/>
      <c r="S109" s="2"/>
      <c r="T109" s="2"/>
      <c r="U109" s="2"/>
      <c r="V109" s="2"/>
      <c r="W109" s="2"/>
    </row>
    <row r="110" spans="1:29" ht="14.25" customHeight="1" x14ac:dyDescent="0.2">
      <c r="A110" s="58">
        <f>Names!D118</f>
        <v>0</v>
      </c>
      <c r="B110" s="58">
        <f>Names!E118</f>
        <v>0</v>
      </c>
      <c r="C110" s="101">
        <f>Names!H118</f>
        <v>0</v>
      </c>
      <c r="D110" s="36" t="str">
        <f t="shared" si="1"/>
        <v>0/0=0</v>
      </c>
      <c r="E110" s="41"/>
      <c r="F110" s="102">
        <f>Names!M118</f>
        <v>0</v>
      </c>
      <c r="G110" s="27">
        <f>Names!N118</f>
        <v>0</v>
      </c>
      <c r="H110" s="27">
        <f>Names!L118</f>
        <v>0</v>
      </c>
      <c r="I110" s="128">
        <f>Names!O118</f>
        <v>0</v>
      </c>
      <c r="J110" s="232">
        <f>Names!P118</f>
        <v>0</v>
      </c>
      <c r="K110" s="2"/>
      <c r="L110" s="2"/>
      <c r="M110" s="2"/>
      <c r="N110" s="2"/>
      <c r="O110" s="2"/>
      <c r="P110" s="2"/>
      <c r="Q110" s="2"/>
      <c r="R110" s="2"/>
      <c r="S110" s="2"/>
      <c r="T110" s="2"/>
      <c r="U110" s="2"/>
      <c r="V110" s="2"/>
      <c r="W110" s="2"/>
    </row>
    <row r="111" spans="1:29" ht="14.25" customHeight="1" x14ac:dyDescent="0.2">
      <c r="A111" s="59"/>
      <c r="B111" s="59"/>
      <c r="C111" s="59"/>
      <c r="D111" s="36" t="str">
        <f t="shared" si="1"/>
        <v>/=</v>
      </c>
      <c r="E111"/>
      <c r="F111" s="43"/>
      <c r="G111" s="42"/>
      <c r="H111"/>
      <c r="I111" s="129"/>
      <c r="J111"/>
      <c r="K111" s="41"/>
      <c r="L111" s="2"/>
      <c r="M111" s="2"/>
      <c r="N111" s="2"/>
      <c r="O111" s="2"/>
      <c r="P111" s="2"/>
      <c r="Q111" s="2"/>
      <c r="R111" s="2"/>
      <c r="S111" s="2"/>
      <c r="T111" s="2"/>
      <c r="U111" s="2"/>
      <c r="V111" s="2"/>
      <c r="W111" s="2"/>
      <c r="X111" s="2"/>
      <c r="Y111" s="2"/>
      <c r="Z111" s="2"/>
      <c r="AA111" s="2"/>
      <c r="AB111" s="2"/>
      <c r="AC111" s="2"/>
    </row>
    <row r="112" spans="1:29" ht="14.25" x14ac:dyDescent="0.2">
      <c r="A112" s="59"/>
      <c r="B112" s="59"/>
      <c r="C112" s="59"/>
      <c r="D112" s="36" t="str">
        <f t="shared" si="1"/>
        <v>/=</v>
      </c>
      <c r="E112"/>
      <c r="F112" s="43"/>
      <c r="G112" s="42"/>
      <c r="H112"/>
      <c r="I112" s="129"/>
      <c r="J112"/>
      <c r="K112" s="41"/>
      <c r="L112" s="2"/>
      <c r="M112" s="2"/>
      <c r="N112" s="2"/>
      <c r="O112" s="2"/>
      <c r="P112" s="2"/>
      <c r="Q112" s="2"/>
      <c r="R112" s="2"/>
      <c r="S112" s="2"/>
      <c r="T112" s="2"/>
      <c r="U112" s="2"/>
      <c r="V112" s="2"/>
      <c r="W112" s="2"/>
      <c r="X112" s="2"/>
      <c r="Y112" s="2"/>
      <c r="Z112" s="2"/>
      <c r="AA112" s="2"/>
      <c r="AB112" s="2"/>
      <c r="AC112" s="2"/>
    </row>
    <row r="113" spans="1:29" ht="14.25" x14ac:dyDescent="0.2">
      <c r="A113" s="59"/>
      <c r="B113" s="59"/>
      <c r="C113" s="59"/>
      <c r="D113" s="36" t="str">
        <f t="shared" si="1"/>
        <v>/=</v>
      </c>
      <c r="E113"/>
      <c r="F113" s="43"/>
      <c r="G113" s="42"/>
      <c r="H113"/>
      <c r="I113" s="129"/>
      <c r="J113"/>
      <c r="K113" s="41"/>
      <c r="L113" s="2"/>
      <c r="M113" s="2"/>
      <c r="N113" s="2"/>
      <c r="O113" s="2"/>
      <c r="P113" s="2"/>
      <c r="Q113" s="2"/>
      <c r="R113" s="2"/>
      <c r="S113" s="2"/>
      <c r="T113" s="2"/>
      <c r="U113" s="2"/>
      <c r="V113" s="2"/>
      <c r="W113" s="2"/>
      <c r="X113" s="2"/>
      <c r="Y113" s="2"/>
      <c r="Z113" s="2"/>
      <c r="AA113" s="2"/>
      <c r="AB113" s="2"/>
      <c r="AC113" s="2"/>
    </row>
    <row r="114" spans="1:29" s="4" customFormat="1" ht="14.25" x14ac:dyDescent="0.2">
      <c r="A114" s="59"/>
      <c r="B114" s="59"/>
      <c r="C114" s="59"/>
      <c r="D114" s="36" t="str">
        <f t="shared" si="1"/>
        <v>/=</v>
      </c>
      <c r="E114"/>
      <c r="F114" s="43"/>
      <c r="G114" s="42"/>
      <c r="H114"/>
      <c r="I114" s="129"/>
      <c r="J114"/>
      <c r="K114" s="41"/>
      <c r="L114" s="6"/>
      <c r="M114" s="6"/>
      <c r="N114" s="6"/>
      <c r="O114" s="6"/>
      <c r="P114" s="6"/>
      <c r="Q114" s="6"/>
      <c r="R114" s="6"/>
      <c r="S114" s="6"/>
      <c r="T114" s="6"/>
      <c r="U114" s="6"/>
      <c r="V114" s="6"/>
      <c r="W114" s="6"/>
      <c r="X114" s="6"/>
      <c r="Y114" s="6"/>
      <c r="Z114" s="6"/>
      <c r="AA114" s="6"/>
      <c r="AB114" s="6"/>
      <c r="AC114" s="6"/>
    </row>
    <row r="115" spans="1:29" s="4" customFormat="1" ht="14.25" x14ac:dyDescent="0.2">
      <c r="A115" s="59"/>
      <c r="B115" s="59"/>
      <c r="C115" s="59"/>
      <c r="D115" s="36" t="str">
        <f t="shared" si="1"/>
        <v>/=</v>
      </c>
      <c r="E115"/>
      <c r="F115" s="43"/>
      <c r="G115" s="42"/>
      <c r="H115"/>
      <c r="I115" s="129"/>
      <c r="J115"/>
      <c r="K115" s="41"/>
      <c r="L115" s="6"/>
      <c r="M115" s="6"/>
      <c r="N115" s="6"/>
      <c r="O115" s="6"/>
      <c r="P115" s="6"/>
      <c r="Q115" s="6"/>
      <c r="R115" s="6"/>
      <c r="S115" s="6"/>
      <c r="T115" s="6"/>
      <c r="U115" s="6"/>
      <c r="V115" s="6"/>
      <c r="W115" s="6"/>
      <c r="X115" s="6"/>
      <c r="Y115" s="6"/>
      <c r="Z115" s="6"/>
      <c r="AA115" s="6"/>
      <c r="AB115" s="6"/>
      <c r="AC115" s="6"/>
    </row>
    <row r="116" spans="1:29" ht="14.25" x14ac:dyDescent="0.2">
      <c r="A116" s="59"/>
      <c r="B116" s="59"/>
      <c r="C116" s="59"/>
      <c r="D116" s="36" t="str">
        <f t="shared" si="1"/>
        <v>/=</v>
      </c>
      <c r="E116"/>
      <c r="F116" s="43"/>
      <c r="G116" s="42"/>
      <c r="H116"/>
      <c r="I116" s="129"/>
      <c r="J116"/>
      <c r="K116" s="41"/>
      <c r="L116" s="2"/>
      <c r="M116" s="2"/>
      <c r="N116" s="2"/>
      <c r="O116" s="2"/>
      <c r="P116" s="2"/>
      <c r="Q116" s="2"/>
      <c r="R116" s="2"/>
      <c r="S116" s="2"/>
      <c r="T116" s="2"/>
      <c r="U116" s="2"/>
      <c r="V116" s="2"/>
      <c r="W116" s="2"/>
      <c r="X116" s="2"/>
      <c r="Y116" s="2"/>
      <c r="Z116" s="2"/>
      <c r="AA116" s="2"/>
      <c r="AB116" s="2"/>
      <c r="AC116" s="2"/>
    </row>
    <row r="117" spans="1:29" ht="14.25" x14ac:dyDescent="0.2">
      <c r="A117" s="59"/>
      <c r="B117" s="59"/>
      <c r="C117" s="59"/>
      <c r="D117" s="36" t="str">
        <f t="shared" si="1"/>
        <v>/=</v>
      </c>
      <c r="E117"/>
      <c r="F117" s="43"/>
      <c r="G117" s="42"/>
      <c r="H117"/>
      <c r="I117" s="129"/>
      <c r="J117"/>
      <c r="K117" s="41"/>
      <c r="L117" s="2"/>
      <c r="M117" s="2"/>
      <c r="N117" s="2"/>
      <c r="O117" s="2"/>
      <c r="P117" s="2"/>
      <c r="Q117" s="2"/>
      <c r="R117" s="2"/>
      <c r="S117" s="2"/>
      <c r="T117" s="2"/>
      <c r="U117" s="2"/>
      <c r="V117" s="2"/>
      <c r="W117" s="2"/>
      <c r="X117" s="2"/>
      <c r="Y117" s="2"/>
      <c r="Z117" s="2"/>
      <c r="AA117" s="2"/>
      <c r="AB117" s="2"/>
      <c r="AC117" s="2"/>
    </row>
    <row r="118" spans="1:29" ht="14.25" x14ac:dyDescent="0.2">
      <c r="A118" s="59"/>
      <c r="B118" s="59"/>
      <c r="C118" s="59"/>
      <c r="D118" s="36" t="str">
        <f t="shared" si="1"/>
        <v>/=</v>
      </c>
      <c r="E118"/>
      <c r="F118" s="43"/>
      <c r="G118" s="42"/>
      <c r="H118"/>
      <c r="I118" s="129"/>
      <c r="J118"/>
      <c r="K118" s="41"/>
      <c r="L118" s="2"/>
      <c r="M118" s="2"/>
      <c r="N118" s="2"/>
      <c r="O118" s="2"/>
      <c r="P118" s="2"/>
      <c r="Q118" s="2"/>
      <c r="R118" s="2"/>
      <c r="S118" s="2"/>
      <c r="T118" s="2"/>
      <c r="U118" s="2"/>
      <c r="V118" s="2"/>
      <c r="W118" s="2"/>
      <c r="X118" s="2"/>
      <c r="Y118" s="2"/>
      <c r="Z118" s="2"/>
      <c r="AA118" s="2"/>
      <c r="AB118" s="2"/>
      <c r="AC118" s="2"/>
    </row>
    <row r="119" spans="1:29" ht="14.25" x14ac:dyDescent="0.2">
      <c r="A119" s="59"/>
      <c r="B119" s="59"/>
      <c r="C119" s="59"/>
      <c r="D119" s="36" t="str">
        <f t="shared" si="1"/>
        <v>/=</v>
      </c>
      <c r="E119"/>
      <c r="F119" s="43"/>
      <c r="G119" s="42"/>
      <c r="H119"/>
      <c r="I119" s="129"/>
      <c r="J119"/>
      <c r="K119" s="41"/>
      <c r="L119" s="2"/>
      <c r="M119" s="2"/>
      <c r="N119" s="2"/>
      <c r="O119" s="2"/>
      <c r="P119" s="2"/>
      <c r="Q119" s="2"/>
      <c r="R119" s="2"/>
      <c r="S119" s="2"/>
      <c r="T119" s="2"/>
      <c r="U119" s="2"/>
      <c r="V119" s="2"/>
      <c r="W119" s="2"/>
      <c r="X119" s="2"/>
      <c r="Y119" s="2"/>
      <c r="Z119" s="2"/>
      <c r="AA119" s="2"/>
      <c r="AB119" s="2"/>
      <c r="AC119" s="2"/>
    </row>
    <row r="120" spans="1:29" ht="14.25" x14ac:dyDescent="0.2">
      <c r="A120" s="59"/>
      <c r="B120" s="59"/>
      <c r="C120" s="59"/>
      <c r="D120" s="36" t="str">
        <f t="shared" si="1"/>
        <v>/=</v>
      </c>
      <c r="E120"/>
      <c r="F120" s="43"/>
      <c r="G120" s="42"/>
      <c r="H120"/>
      <c r="I120" s="129"/>
      <c r="J120"/>
      <c r="K120" s="41"/>
      <c r="L120" s="2"/>
      <c r="M120" s="2"/>
      <c r="N120" s="2"/>
      <c r="O120" s="2"/>
      <c r="P120" s="2"/>
      <c r="Q120" s="2"/>
      <c r="R120" s="2"/>
      <c r="S120" s="2"/>
      <c r="T120" s="2"/>
      <c r="U120" s="2"/>
      <c r="V120" s="2"/>
      <c r="W120" s="2"/>
      <c r="X120" s="2"/>
      <c r="Y120" s="2"/>
      <c r="Z120" s="2"/>
      <c r="AA120" s="2"/>
      <c r="AB120" s="2"/>
      <c r="AC120" s="2"/>
    </row>
    <row r="121" spans="1:29" ht="14.25" x14ac:dyDescent="0.2">
      <c r="A121" s="59"/>
      <c r="B121" s="59"/>
      <c r="C121" s="59"/>
      <c r="D121" s="36" t="str">
        <f t="shared" si="1"/>
        <v>/=</v>
      </c>
      <c r="E121"/>
      <c r="F121" s="43"/>
      <c r="G121" s="42"/>
      <c r="H121"/>
      <c r="I121" s="129"/>
      <c r="J121"/>
      <c r="K121" s="41"/>
      <c r="L121" s="2"/>
      <c r="M121" s="2"/>
      <c r="N121" s="2"/>
      <c r="O121" s="2"/>
      <c r="P121" s="2"/>
      <c r="Q121" s="2"/>
      <c r="R121" s="2"/>
      <c r="S121" s="2"/>
      <c r="T121" s="2"/>
      <c r="U121" s="2"/>
      <c r="V121" s="2"/>
      <c r="W121" s="2"/>
      <c r="X121" s="2"/>
      <c r="Y121" s="2"/>
      <c r="Z121" s="2"/>
      <c r="AA121" s="2"/>
      <c r="AB121" s="2"/>
      <c r="AC121" s="2"/>
    </row>
    <row r="122" spans="1:29" ht="14.25" x14ac:dyDescent="0.2">
      <c r="A122" s="59"/>
      <c r="B122" s="59"/>
      <c r="C122" s="59"/>
      <c r="D122" s="36" t="str">
        <f t="shared" si="1"/>
        <v>/=</v>
      </c>
      <c r="E122"/>
      <c r="F122" s="43"/>
      <c r="G122" s="42"/>
      <c r="H122"/>
      <c r="I122" s="129"/>
      <c r="J122"/>
      <c r="K122" s="41"/>
      <c r="L122" s="2"/>
      <c r="M122" s="2"/>
      <c r="N122" s="2"/>
      <c r="O122" s="2"/>
      <c r="P122" s="2"/>
      <c r="Q122" s="2"/>
      <c r="R122" s="2"/>
      <c r="S122" s="2"/>
      <c r="T122" s="2"/>
      <c r="U122" s="2"/>
      <c r="V122" s="2"/>
      <c r="W122" s="2"/>
      <c r="X122" s="2"/>
      <c r="Y122" s="2"/>
      <c r="Z122" s="2"/>
      <c r="AA122" s="2"/>
      <c r="AB122" s="2"/>
      <c r="AC122" s="2"/>
    </row>
    <row r="123" spans="1:29" ht="14.25" x14ac:dyDescent="0.2">
      <c r="A123" s="59"/>
      <c r="B123" s="59"/>
      <c r="C123" s="59"/>
      <c r="D123" s="36" t="str">
        <f t="shared" si="1"/>
        <v>/=</v>
      </c>
      <c r="E123"/>
      <c r="F123" s="43"/>
      <c r="G123" s="42"/>
      <c r="H123"/>
      <c r="I123" s="129"/>
      <c r="J123"/>
      <c r="K123" s="41"/>
      <c r="L123" s="2"/>
      <c r="M123" s="2"/>
      <c r="N123" s="2"/>
      <c r="O123" s="2"/>
      <c r="P123" s="2"/>
      <c r="Q123" s="2"/>
      <c r="R123" s="2"/>
      <c r="S123" s="2"/>
      <c r="T123" s="2"/>
      <c r="U123" s="2"/>
      <c r="V123" s="2"/>
      <c r="W123" s="2"/>
      <c r="X123" s="2"/>
      <c r="Y123" s="2"/>
      <c r="Z123" s="2"/>
      <c r="AA123" s="2"/>
      <c r="AB123" s="2"/>
      <c r="AC123" s="2"/>
    </row>
    <row r="124" spans="1:29" ht="14.25" x14ac:dyDescent="0.2">
      <c r="A124" s="59"/>
      <c r="B124" s="59"/>
      <c r="C124" s="59"/>
      <c r="D124" s="36" t="str">
        <f t="shared" si="1"/>
        <v>/=</v>
      </c>
      <c r="E124"/>
      <c r="F124" s="43"/>
      <c r="G124" s="42"/>
      <c r="H124"/>
      <c r="I124" s="129"/>
      <c r="J124"/>
      <c r="K124" s="41"/>
      <c r="L124" s="2"/>
      <c r="M124" s="2"/>
      <c r="N124" s="2"/>
      <c r="O124" s="2"/>
      <c r="P124" s="2"/>
      <c r="Q124" s="2"/>
      <c r="R124" s="2"/>
      <c r="S124" s="2"/>
      <c r="T124" s="2"/>
      <c r="U124" s="2"/>
      <c r="V124" s="2"/>
      <c r="W124" s="2"/>
      <c r="X124" s="2"/>
      <c r="Y124" s="2"/>
      <c r="Z124" s="2"/>
      <c r="AA124" s="2"/>
      <c r="AB124" s="2"/>
      <c r="AC124" s="2"/>
    </row>
    <row r="125" spans="1:29" ht="14.25" x14ac:dyDescent="0.2">
      <c r="A125" s="59"/>
      <c r="B125" s="59"/>
      <c r="C125" s="59"/>
      <c r="D125" s="36" t="str">
        <f t="shared" si="1"/>
        <v>/=</v>
      </c>
      <c r="E125"/>
      <c r="F125" s="43"/>
      <c r="G125" s="42"/>
      <c r="H125"/>
      <c r="I125" s="129"/>
      <c r="J125"/>
      <c r="K125" s="41"/>
      <c r="L125" s="2"/>
      <c r="M125" s="2"/>
      <c r="N125" s="2"/>
      <c r="O125" s="2"/>
      <c r="P125" s="2"/>
      <c r="Q125" s="2"/>
      <c r="R125" s="2"/>
      <c r="S125" s="2"/>
      <c r="T125" s="2"/>
      <c r="U125" s="2"/>
      <c r="V125" s="2"/>
      <c r="W125" s="2"/>
      <c r="X125" s="2"/>
      <c r="Y125" s="2"/>
      <c r="Z125" s="2"/>
      <c r="AA125" s="2"/>
      <c r="AB125" s="2"/>
      <c r="AC125" s="2"/>
    </row>
    <row r="126" spans="1:29" ht="14.25" x14ac:dyDescent="0.2">
      <c r="A126" s="59"/>
      <c r="B126" s="59"/>
      <c r="C126" s="59"/>
      <c r="D126" s="36" t="str">
        <f t="shared" si="1"/>
        <v>/=</v>
      </c>
      <c r="E126"/>
      <c r="F126" s="43"/>
      <c r="G126" s="42"/>
      <c r="H126"/>
      <c r="I126" s="129"/>
      <c r="J126"/>
      <c r="K126" s="41"/>
      <c r="L126" s="2"/>
      <c r="M126" s="2"/>
      <c r="N126" s="2"/>
      <c r="O126" s="2"/>
      <c r="P126" s="2"/>
      <c r="Q126" s="2"/>
      <c r="R126" s="2"/>
      <c r="S126" s="2"/>
      <c r="T126" s="2"/>
      <c r="U126" s="2"/>
      <c r="V126" s="2"/>
      <c r="W126" s="2"/>
      <c r="X126" s="2"/>
      <c r="Y126" s="2"/>
      <c r="Z126" s="2"/>
      <c r="AA126" s="2"/>
      <c r="AB126" s="2"/>
      <c r="AC126" s="2"/>
    </row>
    <row r="127" spans="1:29" ht="14.25" x14ac:dyDescent="0.2">
      <c r="A127" s="59"/>
      <c r="B127" s="59"/>
      <c r="C127" s="59"/>
      <c r="D127" s="36" t="str">
        <f t="shared" si="1"/>
        <v>/=</v>
      </c>
      <c r="E127"/>
      <c r="F127" s="43"/>
      <c r="G127" s="42"/>
      <c r="H127"/>
      <c r="I127" s="129"/>
      <c r="J127"/>
      <c r="K127" s="41"/>
      <c r="L127" s="2"/>
      <c r="M127" s="2"/>
      <c r="N127" s="2"/>
      <c r="O127" s="2"/>
      <c r="P127" s="2"/>
      <c r="Q127" s="2"/>
      <c r="R127" s="2"/>
      <c r="S127" s="2"/>
      <c r="T127" s="2"/>
      <c r="U127" s="2"/>
      <c r="V127" s="2"/>
      <c r="W127" s="2"/>
      <c r="X127" s="2"/>
      <c r="Y127" s="2"/>
      <c r="Z127" s="2"/>
      <c r="AA127" s="2"/>
      <c r="AB127" s="2"/>
      <c r="AC127" s="2"/>
    </row>
    <row r="128" spans="1:29" ht="14.25" x14ac:dyDescent="0.2">
      <c r="A128" s="59"/>
      <c r="B128" s="59"/>
      <c r="C128" s="59"/>
      <c r="D128" s="36" t="str">
        <f t="shared" si="1"/>
        <v>/=</v>
      </c>
      <c r="E128"/>
      <c r="F128" s="43"/>
      <c r="G128" s="42"/>
      <c r="H128"/>
      <c r="I128" s="129"/>
      <c r="J128"/>
      <c r="K128" s="41"/>
      <c r="L128" s="2"/>
      <c r="M128" s="2"/>
      <c r="N128" s="2"/>
      <c r="O128" s="2"/>
      <c r="P128" s="2"/>
      <c r="Q128" s="2"/>
      <c r="R128" s="2"/>
      <c r="S128" s="2"/>
      <c r="T128" s="2"/>
      <c r="U128" s="2"/>
      <c r="V128" s="2"/>
      <c r="W128" s="2"/>
      <c r="X128" s="2"/>
      <c r="Y128" s="2"/>
      <c r="Z128" s="2"/>
      <c r="AA128" s="2"/>
      <c r="AB128" s="2"/>
      <c r="AC128" s="2"/>
    </row>
    <row r="129" spans="1:29" ht="14.25" x14ac:dyDescent="0.2">
      <c r="A129" s="59"/>
      <c r="B129" s="59"/>
      <c r="C129" s="59"/>
      <c r="D129" s="36" t="str">
        <f t="shared" si="1"/>
        <v>/=</v>
      </c>
      <c r="E129"/>
      <c r="F129" s="43"/>
      <c r="G129" s="42"/>
      <c r="H129"/>
      <c r="I129" s="129"/>
      <c r="J129"/>
      <c r="K129" s="41"/>
      <c r="L129" s="2"/>
      <c r="M129" s="2"/>
      <c r="N129" s="2"/>
      <c r="O129" s="2"/>
      <c r="P129" s="2"/>
      <c r="Q129" s="2"/>
      <c r="R129" s="2"/>
      <c r="S129" s="2"/>
      <c r="T129" s="2"/>
      <c r="U129" s="2"/>
      <c r="V129" s="2"/>
      <c r="W129" s="2"/>
      <c r="X129" s="2"/>
      <c r="Y129" s="2"/>
      <c r="Z129" s="2"/>
      <c r="AA129" s="2"/>
      <c r="AB129" s="2"/>
      <c r="AC129" s="2"/>
    </row>
    <row r="130" spans="1:29" ht="14.25" x14ac:dyDescent="0.2">
      <c r="A130" s="59"/>
      <c r="B130" s="59"/>
      <c r="C130" s="59"/>
      <c r="D130" s="36" t="str">
        <f t="shared" si="1"/>
        <v>/=</v>
      </c>
      <c r="E130"/>
      <c r="F130" s="43"/>
      <c r="G130" s="42"/>
      <c r="H130"/>
      <c r="I130" s="129"/>
      <c r="J130"/>
      <c r="K130" s="41"/>
      <c r="L130" s="2"/>
      <c r="M130" s="2"/>
      <c r="N130" s="2"/>
      <c r="O130" s="2"/>
      <c r="P130" s="2"/>
      <c r="Q130" s="2"/>
      <c r="R130" s="2"/>
      <c r="S130" s="2"/>
      <c r="T130" s="2"/>
      <c r="U130" s="2"/>
      <c r="V130" s="2"/>
      <c r="W130" s="2"/>
      <c r="X130" s="2"/>
      <c r="Y130" s="2"/>
      <c r="Z130" s="2"/>
      <c r="AA130" s="2"/>
      <c r="AB130" s="2"/>
      <c r="AC130" s="2"/>
    </row>
    <row r="131" spans="1:29" ht="14.25" x14ac:dyDescent="0.2">
      <c r="A131" s="59"/>
      <c r="B131" s="59"/>
      <c r="C131" s="59"/>
      <c r="D131" s="36" t="str">
        <f t="shared" si="1"/>
        <v>/=</v>
      </c>
      <c r="E131"/>
      <c r="F131" s="43"/>
      <c r="G131" s="42"/>
      <c r="H131"/>
      <c r="I131" s="129"/>
      <c r="J131"/>
      <c r="K131" s="41"/>
      <c r="L131" s="2"/>
      <c r="M131" s="2"/>
      <c r="N131" s="2"/>
      <c r="O131" s="2"/>
      <c r="P131" s="2"/>
      <c r="Q131" s="2"/>
      <c r="R131" s="2"/>
      <c r="S131" s="2"/>
      <c r="T131" s="2"/>
      <c r="U131" s="2"/>
      <c r="V131" s="2"/>
      <c r="W131" s="2"/>
      <c r="X131" s="2"/>
      <c r="Y131" s="2"/>
      <c r="Z131" s="2"/>
      <c r="AA131" s="2"/>
      <c r="AB131" s="2"/>
      <c r="AC131" s="2"/>
    </row>
    <row r="132" spans="1:29" ht="14.25" x14ac:dyDescent="0.2">
      <c r="A132" s="59"/>
      <c r="B132" s="59"/>
      <c r="C132" s="59"/>
      <c r="D132" s="36" t="str">
        <f t="shared" si="1"/>
        <v>/=</v>
      </c>
      <c r="E132"/>
      <c r="F132" s="43"/>
      <c r="G132" s="42"/>
      <c r="H132"/>
      <c r="I132" s="129"/>
      <c r="J132"/>
      <c r="K132" s="41"/>
      <c r="L132" s="2"/>
      <c r="M132" s="2"/>
      <c r="N132" s="2"/>
      <c r="O132" s="2"/>
      <c r="P132" s="2"/>
      <c r="Q132" s="2"/>
      <c r="R132" s="2"/>
      <c r="S132" s="2"/>
      <c r="T132" s="2"/>
      <c r="U132" s="2"/>
      <c r="V132" s="2"/>
      <c r="W132" s="2"/>
      <c r="X132" s="2"/>
      <c r="Y132" s="2"/>
      <c r="Z132" s="2"/>
      <c r="AA132" s="2"/>
      <c r="AB132" s="2"/>
      <c r="AC132" s="2"/>
    </row>
    <row r="133" spans="1:29" ht="14.25" x14ac:dyDescent="0.2">
      <c r="A133" s="59"/>
      <c r="B133" s="59"/>
      <c r="C133" s="59"/>
      <c r="D133" s="36" t="str">
        <f t="shared" si="1"/>
        <v>/=</v>
      </c>
      <c r="E133"/>
      <c r="F133" s="43"/>
      <c r="G133" s="42"/>
      <c r="H133"/>
      <c r="I133" s="129"/>
      <c r="J133"/>
      <c r="K133" s="41"/>
      <c r="L133" s="2"/>
      <c r="M133" s="2"/>
      <c r="N133" s="2"/>
      <c r="O133" s="2"/>
      <c r="P133" s="2"/>
      <c r="Q133" s="2"/>
      <c r="R133" s="2"/>
      <c r="S133" s="2"/>
      <c r="T133" s="2"/>
      <c r="U133" s="2"/>
      <c r="V133" s="2"/>
      <c r="W133" s="2"/>
      <c r="X133" s="2"/>
      <c r="Y133" s="2"/>
      <c r="Z133" s="2"/>
      <c r="AA133" s="2"/>
      <c r="AB133" s="2"/>
      <c r="AC133" s="2"/>
    </row>
    <row r="134" spans="1:29" ht="14.25" x14ac:dyDescent="0.2">
      <c r="A134" s="59"/>
      <c r="B134" s="59"/>
      <c r="C134" s="59"/>
      <c r="D134" s="36" t="str">
        <f t="shared" si="1"/>
        <v>/=</v>
      </c>
      <c r="E134"/>
      <c r="F134" s="43"/>
      <c r="G134" s="42"/>
      <c r="H134"/>
      <c r="I134" s="129"/>
      <c r="J134"/>
      <c r="K134" s="41"/>
      <c r="L134" s="2"/>
      <c r="M134" s="2"/>
      <c r="N134" s="2"/>
      <c r="O134" s="2"/>
      <c r="P134" s="2"/>
      <c r="Q134" s="2"/>
      <c r="R134" s="2"/>
      <c r="S134" s="2"/>
      <c r="T134" s="2"/>
      <c r="U134" s="2"/>
      <c r="V134" s="2"/>
      <c r="W134" s="2"/>
      <c r="X134" s="2"/>
      <c r="Y134" s="2"/>
      <c r="Z134" s="2"/>
      <c r="AA134" s="2"/>
      <c r="AB134" s="2"/>
      <c r="AC134" s="2"/>
    </row>
    <row r="135" spans="1:29" ht="14.25" x14ac:dyDescent="0.2">
      <c r="A135" s="59"/>
      <c r="B135" s="59"/>
      <c r="C135" s="59"/>
      <c r="D135" s="36" t="str">
        <f t="shared" si="1"/>
        <v>/=</v>
      </c>
      <c r="E135"/>
      <c r="F135" s="43"/>
      <c r="G135" s="42"/>
      <c r="H135"/>
      <c r="I135" s="129"/>
      <c r="J135"/>
      <c r="K135" s="41"/>
      <c r="L135" s="2"/>
      <c r="M135" s="2"/>
      <c r="N135" s="2"/>
      <c r="O135" s="2"/>
      <c r="P135" s="2"/>
      <c r="Q135" s="2"/>
      <c r="R135" s="2"/>
      <c r="S135" s="2"/>
      <c r="T135" s="2"/>
      <c r="U135" s="2"/>
      <c r="V135" s="2"/>
      <c r="W135" s="2"/>
      <c r="X135" s="2"/>
      <c r="Y135" s="2"/>
      <c r="Z135" s="2"/>
      <c r="AA135" s="2"/>
      <c r="AB135" s="2"/>
      <c r="AC135" s="2"/>
    </row>
    <row r="136" spans="1:29" ht="14.25" x14ac:dyDescent="0.2">
      <c r="A136" s="59"/>
      <c r="B136" s="59"/>
      <c r="C136" s="59"/>
      <c r="D136" s="36" t="str">
        <f t="shared" si="1"/>
        <v>/=</v>
      </c>
      <c r="E136"/>
      <c r="F136" s="43"/>
      <c r="G136" s="42"/>
      <c r="H136"/>
      <c r="I136" s="129"/>
      <c r="J136"/>
      <c r="K136" s="41"/>
      <c r="L136" s="2"/>
      <c r="M136" s="2"/>
      <c r="N136" s="2"/>
      <c r="O136" s="2"/>
      <c r="P136" s="2"/>
      <c r="Q136" s="2"/>
      <c r="R136" s="2"/>
      <c r="S136" s="2"/>
      <c r="T136" s="2"/>
      <c r="U136" s="2"/>
      <c r="V136" s="2"/>
      <c r="W136" s="2"/>
      <c r="X136" s="2"/>
      <c r="Y136" s="2"/>
      <c r="Z136" s="2"/>
      <c r="AA136" s="2"/>
      <c r="AB136" s="2"/>
      <c r="AC136" s="2"/>
    </row>
    <row r="137" spans="1:29" ht="14.25" x14ac:dyDescent="0.2">
      <c r="A137" s="59"/>
      <c r="B137" s="59"/>
      <c r="C137" s="59"/>
      <c r="D137" s="36" t="str">
        <f t="shared" si="1"/>
        <v>/=</v>
      </c>
      <c r="E137"/>
      <c r="F137" s="43"/>
      <c r="G137" s="42"/>
      <c r="H137"/>
      <c r="I137" s="129"/>
      <c r="J137"/>
      <c r="K137" s="41"/>
      <c r="L137" s="2"/>
      <c r="M137" s="2"/>
      <c r="N137" s="2"/>
      <c r="O137" s="2"/>
      <c r="P137" s="2"/>
      <c r="Q137" s="2"/>
      <c r="R137" s="2"/>
      <c r="S137" s="2"/>
      <c r="T137" s="2"/>
      <c r="U137" s="2"/>
      <c r="V137" s="2"/>
      <c r="W137" s="2"/>
      <c r="X137" s="2"/>
      <c r="Y137" s="2"/>
      <c r="Z137" s="2"/>
      <c r="AA137" s="2"/>
      <c r="AB137" s="2"/>
      <c r="AC137" s="2"/>
    </row>
    <row r="138" spans="1:29" ht="14.25" x14ac:dyDescent="0.2">
      <c r="A138" s="59"/>
      <c r="B138" s="59"/>
      <c r="C138" s="59"/>
      <c r="D138" s="36" t="str">
        <f t="shared" ref="D138:D201" si="2">A138&amp;"/"&amp;B138&amp;"="&amp;C138</f>
        <v>/=</v>
      </c>
      <c r="E138"/>
      <c r="F138" s="43"/>
      <c r="G138" s="42"/>
      <c r="H138"/>
      <c r="I138" s="129"/>
      <c r="J138"/>
      <c r="K138" s="41"/>
      <c r="L138" s="2"/>
      <c r="M138" s="2"/>
      <c r="N138" s="2"/>
      <c r="O138" s="2"/>
      <c r="P138" s="2"/>
      <c r="Q138" s="2"/>
      <c r="R138" s="2"/>
      <c r="S138" s="2"/>
      <c r="T138" s="2"/>
      <c r="U138" s="2"/>
      <c r="V138" s="2"/>
      <c r="W138" s="2"/>
      <c r="X138" s="2"/>
      <c r="Y138" s="2"/>
      <c r="Z138" s="2"/>
      <c r="AA138" s="2"/>
      <c r="AB138" s="2"/>
      <c r="AC138" s="2"/>
    </row>
    <row r="139" spans="1:29" ht="14.25" x14ac:dyDescent="0.2">
      <c r="A139" s="59"/>
      <c r="B139" s="59"/>
      <c r="C139" s="59"/>
      <c r="D139" s="36" t="str">
        <f t="shared" si="2"/>
        <v>/=</v>
      </c>
      <c r="E139"/>
      <c r="F139" s="43"/>
      <c r="G139" s="42"/>
      <c r="H139"/>
      <c r="I139" s="129"/>
      <c r="J139"/>
      <c r="K139" s="41"/>
      <c r="L139" s="2"/>
      <c r="M139" s="2"/>
      <c r="N139" s="2"/>
      <c r="O139" s="2"/>
      <c r="P139" s="2"/>
      <c r="Q139" s="2"/>
      <c r="R139" s="2"/>
      <c r="S139" s="2"/>
      <c r="T139" s="2"/>
      <c r="U139" s="2"/>
      <c r="V139" s="2"/>
      <c r="W139" s="2"/>
      <c r="X139" s="2"/>
      <c r="Y139" s="2"/>
      <c r="Z139" s="2"/>
      <c r="AA139" s="2"/>
      <c r="AB139" s="2"/>
      <c r="AC139" s="2"/>
    </row>
    <row r="140" spans="1:29" ht="14.25" x14ac:dyDescent="0.2">
      <c r="A140" s="59"/>
      <c r="B140" s="59"/>
      <c r="C140" s="59"/>
      <c r="D140" s="36" t="str">
        <f t="shared" si="2"/>
        <v>/=</v>
      </c>
      <c r="E140"/>
      <c r="F140" s="43"/>
      <c r="G140" s="42"/>
      <c r="H140"/>
      <c r="I140" s="129"/>
      <c r="J140"/>
      <c r="K140" s="41"/>
      <c r="L140" s="2"/>
      <c r="M140" s="2"/>
      <c r="N140" s="2"/>
      <c r="O140" s="2"/>
      <c r="P140" s="2"/>
      <c r="Q140" s="2"/>
      <c r="R140" s="2"/>
      <c r="S140" s="2"/>
      <c r="T140" s="2"/>
      <c r="U140" s="2"/>
      <c r="V140" s="2"/>
      <c r="W140" s="2"/>
      <c r="X140" s="2"/>
      <c r="Y140" s="2"/>
      <c r="Z140" s="2"/>
      <c r="AA140" s="2"/>
      <c r="AB140" s="2"/>
      <c r="AC140" s="2"/>
    </row>
    <row r="141" spans="1:29" ht="14.25" x14ac:dyDescent="0.2">
      <c r="A141" s="60"/>
      <c r="B141" s="60"/>
      <c r="C141" s="60"/>
      <c r="D141" s="36" t="str">
        <f t="shared" si="2"/>
        <v>/=</v>
      </c>
      <c r="E141"/>
      <c r="F141" s="43"/>
      <c r="G141" s="42"/>
      <c r="H141"/>
      <c r="I141" s="129"/>
      <c r="J141"/>
      <c r="K141" s="41"/>
      <c r="L141" s="2"/>
      <c r="M141" s="2"/>
      <c r="N141" s="2"/>
      <c r="O141" s="2"/>
      <c r="P141" s="2"/>
      <c r="Q141" s="2"/>
      <c r="R141" s="2"/>
      <c r="S141" s="2"/>
      <c r="T141" s="2"/>
      <c r="U141" s="2"/>
      <c r="V141" s="2"/>
      <c r="W141" s="2"/>
      <c r="X141" s="2"/>
      <c r="Y141" s="2"/>
      <c r="Z141" s="2"/>
      <c r="AA141" s="2"/>
      <c r="AB141" s="2"/>
      <c r="AC141" s="2"/>
    </row>
    <row r="142" spans="1:29" ht="14.25" x14ac:dyDescent="0.2">
      <c r="A142" s="60"/>
      <c r="B142" s="60"/>
      <c r="C142" s="60"/>
      <c r="D142" s="36" t="str">
        <f t="shared" si="2"/>
        <v>/=</v>
      </c>
      <c r="E142"/>
      <c r="F142" s="43"/>
      <c r="G142" s="42"/>
      <c r="H142"/>
      <c r="I142" s="129"/>
      <c r="J142"/>
      <c r="K142" s="41"/>
      <c r="L142" s="2"/>
      <c r="M142" s="2"/>
      <c r="N142" s="2"/>
      <c r="O142" s="2"/>
      <c r="P142" s="2"/>
      <c r="Q142" s="2"/>
      <c r="R142" s="2"/>
      <c r="S142" s="2"/>
      <c r="T142" s="2"/>
      <c r="U142" s="2"/>
      <c r="V142" s="2"/>
      <c r="W142" s="2"/>
      <c r="X142" s="2"/>
      <c r="Y142" s="2"/>
      <c r="Z142" s="2"/>
      <c r="AA142" s="2"/>
      <c r="AB142" s="2"/>
      <c r="AC142" s="2"/>
    </row>
    <row r="143" spans="1:29" ht="14.25" x14ac:dyDescent="0.2">
      <c r="A143" s="60"/>
      <c r="B143" s="60"/>
      <c r="C143" s="60"/>
      <c r="D143" s="36" t="str">
        <f t="shared" si="2"/>
        <v>/=</v>
      </c>
      <c r="E143"/>
      <c r="F143" s="43"/>
      <c r="G143" s="42"/>
      <c r="H143"/>
      <c r="I143" s="129"/>
      <c r="J143"/>
      <c r="K143" s="41"/>
      <c r="L143" s="2"/>
      <c r="M143" s="2"/>
      <c r="N143" s="2"/>
      <c r="O143" s="2"/>
      <c r="P143" s="2"/>
      <c r="Q143" s="2"/>
      <c r="R143" s="2"/>
      <c r="S143" s="2"/>
      <c r="T143" s="2"/>
      <c r="U143" s="2"/>
      <c r="V143" s="2"/>
      <c r="W143" s="2"/>
      <c r="X143" s="2"/>
      <c r="Y143" s="2"/>
      <c r="Z143" s="2"/>
      <c r="AA143" s="2"/>
      <c r="AB143" s="2"/>
      <c r="AC143" s="2"/>
    </row>
    <row r="144" spans="1:29" ht="14.25" x14ac:dyDescent="0.2">
      <c r="A144" s="60"/>
      <c r="B144" s="60"/>
      <c r="C144" s="60"/>
      <c r="D144" s="36" t="str">
        <f t="shared" si="2"/>
        <v>/=</v>
      </c>
      <c r="E144"/>
      <c r="F144" s="43"/>
      <c r="G144" s="42"/>
      <c r="H144"/>
      <c r="I144" s="129"/>
      <c r="J144"/>
      <c r="K144" s="41"/>
      <c r="L144" s="2"/>
      <c r="M144" s="2"/>
      <c r="N144" s="2"/>
      <c r="O144" s="2"/>
      <c r="P144" s="2"/>
      <c r="Q144" s="2"/>
      <c r="R144" s="2"/>
      <c r="S144" s="2"/>
      <c r="T144" s="2"/>
      <c r="U144" s="2"/>
      <c r="V144" s="2"/>
      <c r="W144" s="2"/>
      <c r="X144" s="2"/>
      <c r="Y144" s="2"/>
      <c r="Z144" s="2"/>
      <c r="AA144" s="2"/>
      <c r="AB144" s="2"/>
      <c r="AC144" s="2"/>
    </row>
    <row r="145" spans="1:29" ht="14.25" x14ac:dyDescent="0.2">
      <c r="A145" s="60"/>
      <c r="B145" s="60"/>
      <c r="C145" s="60"/>
      <c r="D145" s="36" t="str">
        <f t="shared" si="2"/>
        <v>/=</v>
      </c>
      <c r="E145"/>
      <c r="F145" s="43"/>
      <c r="G145" s="42"/>
      <c r="H145"/>
      <c r="I145" s="129"/>
      <c r="J145"/>
      <c r="K145" s="41"/>
      <c r="L145" s="2"/>
      <c r="M145" s="2"/>
      <c r="N145" s="2"/>
      <c r="O145" s="2"/>
      <c r="P145" s="2"/>
      <c r="Q145" s="2"/>
      <c r="R145" s="2"/>
      <c r="S145" s="2"/>
      <c r="T145" s="2"/>
      <c r="U145" s="2"/>
      <c r="V145" s="2"/>
      <c r="W145" s="2"/>
      <c r="X145" s="2"/>
      <c r="Y145" s="2"/>
      <c r="Z145" s="2"/>
      <c r="AA145" s="2"/>
      <c r="AB145" s="2"/>
      <c r="AC145" s="2"/>
    </row>
    <row r="146" spans="1:29" ht="14.25" x14ac:dyDescent="0.2">
      <c r="A146" s="60"/>
      <c r="B146" s="60"/>
      <c r="C146" s="60"/>
      <c r="D146" s="36" t="str">
        <f t="shared" si="2"/>
        <v>/=</v>
      </c>
      <c r="E146"/>
      <c r="F146" s="43"/>
      <c r="G146" s="42"/>
      <c r="H146"/>
      <c r="I146" s="129"/>
      <c r="J146"/>
      <c r="K146" s="41"/>
      <c r="L146" s="2"/>
      <c r="M146" s="2"/>
      <c r="N146" s="2"/>
      <c r="O146" s="2"/>
      <c r="P146" s="2"/>
      <c r="Q146" s="2"/>
      <c r="R146" s="2"/>
      <c r="S146" s="2"/>
      <c r="T146" s="2"/>
      <c r="U146" s="2"/>
      <c r="V146" s="2"/>
      <c r="W146" s="2"/>
      <c r="X146" s="2"/>
      <c r="Y146" s="2"/>
      <c r="Z146" s="2"/>
      <c r="AA146" s="2"/>
      <c r="AB146" s="2"/>
      <c r="AC146" s="2"/>
    </row>
    <row r="147" spans="1:29" ht="14.25" x14ac:dyDescent="0.2">
      <c r="A147" s="60"/>
      <c r="B147" s="60"/>
      <c r="C147" s="60"/>
      <c r="D147" s="36" t="str">
        <f t="shared" si="2"/>
        <v>/=</v>
      </c>
      <c r="E147"/>
      <c r="F147" s="43"/>
      <c r="G147" s="42"/>
      <c r="H147"/>
      <c r="I147" s="129"/>
      <c r="J147"/>
      <c r="K147" s="41"/>
      <c r="L147" s="2"/>
      <c r="M147" s="2"/>
      <c r="N147" s="2"/>
      <c r="O147" s="2"/>
      <c r="P147" s="2"/>
      <c r="Q147" s="2"/>
      <c r="R147" s="2"/>
      <c r="S147" s="2"/>
      <c r="T147" s="2"/>
      <c r="U147" s="2"/>
      <c r="V147" s="2"/>
      <c r="W147" s="2"/>
      <c r="X147" s="2"/>
      <c r="Y147" s="2"/>
      <c r="Z147" s="2"/>
      <c r="AA147" s="2"/>
      <c r="AB147" s="2"/>
      <c r="AC147" s="2"/>
    </row>
    <row r="148" spans="1:29" ht="14.25" x14ac:dyDescent="0.2">
      <c r="A148" s="60"/>
      <c r="B148" s="60"/>
      <c r="C148" s="60"/>
      <c r="D148" s="36" t="str">
        <f t="shared" si="2"/>
        <v>/=</v>
      </c>
      <c r="E148"/>
      <c r="F148" s="43"/>
      <c r="G148" s="42"/>
      <c r="H148"/>
      <c r="I148" s="129"/>
      <c r="J148"/>
      <c r="K148" s="41"/>
      <c r="L148" s="2"/>
      <c r="M148" s="2"/>
      <c r="N148" s="2"/>
      <c r="O148" s="2"/>
      <c r="P148" s="2"/>
      <c r="Q148" s="2"/>
      <c r="R148" s="2"/>
      <c r="S148" s="2"/>
      <c r="T148" s="2"/>
      <c r="U148" s="2"/>
      <c r="V148" s="2"/>
      <c r="W148" s="2"/>
      <c r="X148" s="2"/>
      <c r="Y148" s="2"/>
      <c r="Z148" s="2"/>
      <c r="AA148" s="2"/>
      <c r="AB148" s="2"/>
      <c r="AC148" s="2"/>
    </row>
    <row r="149" spans="1:29" ht="14.25" x14ac:dyDescent="0.2">
      <c r="A149" s="60"/>
      <c r="B149" s="60"/>
      <c r="C149" s="60"/>
      <c r="D149" s="36" t="str">
        <f t="shared" si="2"/>
        <v>/=</v>
      </c>
      <c r="E149"/>
      <c r="F149" s="43"/>
      <c r="G149" s="42"/>
      <c r="H149"/>
      <c r="I149" s="129"/>
      <c r="J149"/>
      <c r="K149" s="41"/>
      <c r="L149" s="2"/>
      <c r="M149" s="2"/>
      <c r="N149" s="2"/>
      <c r="O149" s="2"/>
      <c r="P149" s="2"/>
      <c r="Q149" s="2"/>
      <c r="R149" s="2"/>
      <c r="S149" s="2"/>
      <c r="T149" s="2"/>
      <c r="U149" s="2"/>
      <c r="V149" s="2"/>
      <c r="W149" s="2"/>
      <c r="X149" s="2"/>
      <c r="Y149" s="2"/>
      <c r="Z149" s="2"/>
      <c r="AA149" s="2"/>
      <c r="AB149" s="2"/>
      <c r="AC149" s="2"/>
    </row>
    <row r="150" spans="1:29" ht="14.25" x14ac:dyDescent="0.2">
      <c r="A150" s="60"/>
      <c r="B150" s="60"/>
      <c r="C150" s="60"/>
      <c r="D150" s="36" t="str">
        <f t="shared" si="2"/>
        <v>/=</v>
      </c>
      <c r="E150"/>
      <c r="F150" s="43"/>
      <c r="G150" s="42"/>
      <c r="H150"/>
      <c r="I150" s="129"/>
      <c r="J150"/>
      <c r="K150" s="41"/>
      <c r="L150" s="2"/>
      <c r="M150" s="2"/>
      <c r="N150" s="2"/>
      <c r="O150" s="2"/>
      <c r="P150" s="2"/>
      <c r="Q150" s="2"/>
      <c r="R150" s="2"/>
      <c r="S150" s="2"/>
      <c r="T150" s="2"/>
      <c r="U150" s="2"/>
      <c r="V150" s="2"/>
      <c r="W150" s="2"/>
      <c r="X150" s="2"/>
      <c r="Y150" s="2"/>
      <c r="Z150" s="2"/>
      <c r="AA150" s="2"/>
      <c r="AB150" s="2"/>
      <c r="AC150" s="2"/>
    </row>
    <row r="151" spans="1:29" ht="14.25" x14ac:dyDescent="0.2">
      <c r="A151" s="60"/>
      <c r="B151" s="60"/>
      <c r="C151" s="60"/>
      <c r="D151" s="36" t="str">
        <f t="shared" si="2"/>
        <v>/=</v>
      </c>
      <c r="E151"/>
      <c r="F151" s="43"/>
      <c r="G151" s="42"/>
      <c r="H151"/>
      <c r="I151" s="129"/>
      <c r="J151"/>
      <c r="K151" s="41"/>
      <c r="L151" s="2"/>
      <c r="M151" s="2"/>
      <c r="N151" s="2"/>
      <c r="O151" s="2"/>
      <c r="P151" s="2"/>
      <c r="Q151" s="2"/>
      <c r="R151" s="2"/>
      <c r="S151" s="2"/>
      <c r="T151" s="2"/>
      <c r="U151" s="2"/>
      <c r="V151" s="2"/>
      <c r="W151" s="2"/>
      <c r="X151" s="2"/>
      <c r="Y151" s="2"/>
      <c r="Z151" s="2"/>
      <c r="AA151" s="2"/>
      <c r="AB151" s="2"/>
      <c r="AC151" s="2"/>
    </row>
    <row r="152" spans="1:29" ht="14.25" x14ac:dyDescent="0.2">
      <c r="A152" s="60"/>
      <c r="B152" s="60"/>
      <c r="C152" s="60"/>
      <c r="D152" s="36" t="str">
        <f t="shared" si="2"/>
        <v>/=</v>
      </c>
      <c r="E152"/>
      <c r="F152" s="43"/>
      <c r="G152" s="42"/>
      <c r="H152"/>
      <c r="I152" s="129"/>
      <c r="J152"/>
      <c r="K152" s="41"/>
      <c r="L152" s="2"/>
      <c r="M152" s="2"/>
      <c r="N152" s="2"/>
      <c r="O152" s="2"/>
      <c r="P152" s="2"/>
      <c r="Q152" s="2"/>
      <c r="R152" s="2"/>
      <c r="S152" s="2"/>
      <c r="T152" s="2"/>
      <c r="U152" s="2"/>
      <c r="V152" s="2"/>
      <c r="W152" s="2"/>
      <c r="X152" s="2"/>
      <c r="Y152" s="2"/>
      <c r="Z152" s="2"/>
      <c r="AA152" s="2"/>
      <c r="AB152" s="2"/>
      <c r="AC152" s="2"/>
    </row>
    <row r="153" spans="1:29" ht="14.25" x14ac:dyDescent="0.2">
      <c r="A153" s="60"/>
      <c r="B153" s="60"/>
      <c r="C153" s="60"/>
      <c r="D153" s="36" t="str">
        <f t="shared" si="2"/>
        <v>/=</v>
      </c>
      <c r="E153"/>
      <c r="F153" s="43"/>
      <c r="G153" s="42"/>
      <c r="H153"/>
      <c r="I153" s="129"/>
      <c r="J153"/>
      <c r="K153" s="41"/>
      <c r="L153" s="2"/>
      <c r="M153" s="2"/>
      <c r="N153" s="2"/>
      <c r="O153" s="2"/>
      <c r="P153" s="2"/>
      <c r="Q153" s="2"/>
      <c r="R153" s="2"/>
      <c r="S153" s="2"/>
      <c r="T153" s="2"/>
      <c r="U153" s="2"/>
      <c r="V153" s="2"/>
      <c r="W153" s="2"/>
      <c r="X153" s="2"/>
      <c r="Y153" s="2"/>
      <c r="Z153" s="2"/>
      <c r="AA153" s="2"/>
      <c r="AB153" s="2"/>
      <c r="AC153" s="2"/>
    </row>
    <row r="154" spans="1:29" ht="14.25" x14ac:dyDescent="0.2">
      <c r="A154" s="60"/>
      <c r="B154" s="60"/>
      <c r="C154" s="60"/>
      <c r="D154" s="36" t="str">
        <f t="shared" si="2"/>
        <v>/=</v>
      </c>
      <c r="E154"/>
      <c r="F154" s="43"/>
      <c r="G154" s="42"/>
      <c r="H154"/>
      <c r="I154" s="129"/>
      <c r="J154"/>
      <c r="K154" s="41"/>
      <c r="L154" s="2"/>
      <c r="M154" s="2"/>
      <c r="N154" s="2"/>
      <c r="O154" s="2"/>
      <c r="P154" s="2"/>
      <c r="Q154" s="2"/>
      <c r="R154" s="2"/>
      <c r="S154" s="2"/>
      <c r="T154" s="2"/>
      <c r="U154" s="2"/>
      <c r="V154" s="2"/>
      <c r="W154" s="2"/>
      <c r="X154" s="2"/>
      <c r="Y154" s="2"/>
      <c r="Z154" s="2"/>
      <c r="AA154" s="2"/>
      <c r="AB154" s="2"/>
      <c r="AC154" s="2"/>
    </row>
    <row r="155" spans="1:29" ht="14.25" x14ac:dyDescent="0.2">
      <c r="A155" s="60"/>
      <c r="B155" s="60"/>
      <c r="C155" s="60"/>
      <c r="D155" s="36" t="str">
        <f t="shared" si="2"/>
        <v>/=</v>
      </c>
      <c r="E155"/>
      <c r="F155" s="43"/>
      <c r="G155" s="42"/>
      <c r="H155"/>
      <c r="I155" s="129"/>
      <c r="J155"/>
      <c r="K155" s="41"/>
      <c r="L155" s="2"/>
      <c r="M155" s="2"/>
      <c r="N155" s="2"/>
      <c r="O155" s="2"/>
      <c r="P155" s="2"/>
      <c r="Q155" s="2"/>
      <c r="R155" s="2"/>
      <c r="S155" s="2"/>
      <c r="T155" s="2"/>
      <c r="U155" s="2"/>
      <c r="V155" s="2"/>
      <c r="W155" s="2"/>
      <c r="X155" s="2"/>
      <c r="Y155" s="2"/>
      <c r="Z155" s="2"/>
      <c r="AA155" s="2"/>
      <c r="AB155" s="2"/>
      <c r="AC155" s="2"/>
    </row>
    <row r="156" spans="1:29" ht="14.25" x14ac:dyDescent="0.2">
      <c r="A156" s="60"/>
      <c r="B156" s="60"/>
      <c r="C156" s="60"/>
      <c r="D156" s="36" t="str">
        <f t="shared" si="2"/>
        <v>/=</v>
      </c>
      <c r="E156"/>
      <c r="F156" s="43"/>
      <c r="G156" s="42"/>
      <c r="H156"/>
      <c r="I156" s="129"/>
      <c r="J156"/>
      <c r="K156" s="41"/>
      <c r="L156" s="2"/>
      <c r="M156" s="2"/>
      <c r="N156" s="2"/>
      <c r="O156" s="2"/>
      <c r="P156" s="2"/>
      <c r="Q156" s="2"/>
      <c r="R156" s="2"/>
      <c r="S156" s="2"/>
      <c r="T156" s="2"/>
      <c r="U156" s="2"/>
      <c r="V156" s="2"/>
      <c r="W156" s="2"/>
      <c r="X156" s="2"/>
      <c r="Y156" s="2"/>
      <c r="Z156" s="2"/>
      <c r="AA156" s="2"/>
      <c r="AB156" s="2"/>
      <c r="AC156" s="2"/>
    </row>
    <row r="157" spans="1:29" ht="14.25" x14ac:dyDescent="0.2">
      <c r="A157" s="60"/>
      <c r="B157" s="60"/>
      <c r="C157" s="60"/>
      <c r="D157" s="36" t="str">
        <f t="shared" si="2"/>
        <v>/=</v>
      </c>
      <c r="E157"/>
      <c r="F157" s="43"/>
      <c r="G157" s="42"/>
      <c r="H157"/>
      <c r="I157" s="129"/>
      <c r="J157"/>
      <c r="K157" s="41"/>
      <c r="L157" s="2"/>
      <c r="M157" s="2"/>
      <c r="N157" s="2"/>
      <c r="O157" s="2"/>
      <c r="P157" s="2"/>
      <c r="Q157" s="2"/>
      <c r="R157" s="2"/>
      <c r="S157" s="2"/>
      <c r="T157" s="2"/>
      <c r="U157" s="2"/>
      <c r="V157" s="2"/>
      <c r="W157" s="2"/>
      <c r="X157" s="2"/>
      <c r="Y157" s="2"/>
      <c r="Z157" s="2"/>
      <c r="AA157" s="2"/>
      <c r="AB157" s="2"/>
      <c r="AC157" s="2"/>
    </row>
    <row r="158" spans="1:29" ht="14.25" x14ac:dyDescent="0.2">
      <c r="A158" s="60"/>
      <c r="B158" s="60"/>
      <c r="C158" s="60"/>
      <c r="D158" s="36" t="str">
        <f t="shared" si="2"/>
        <v>/=</v>
      </c>
      <c r="E158"/>
      <c r="F158" s="43"/>
      <c r="G158" s="42"/>
      <c r="H158"/>
      <c r="I158" s="129"/>
      <c r="J158"/>
      <c r="K158" s="41"/>
      <c r="L158" s="2"/>
      <c r="M158" s="2"/>
      <c r="N158" s="2"/>
      <c r="O158" s="2"/>
      <c r="P158" s="2"/>
      <c r="Q158" s="2"/>
      <c r="R158" s="2"/>
      <c r="S158" s="2"/>
      <c r="T158" s="2"/>
      <c r="U158" s="2"/>
      <c r="V158" s="2"/>
      <c r="W158" s="2"/>
      <c r="X158" s="2"/>
      <c r="Y158" s="2"/>
      <c r="Z158" s="2"/>
      <c r="AA158" s="2"/>
      <c r="AB158" s="2"/>
      <c r="AC158" s="2"/>
    </row>
    <row r="159" spans="1:29" ht="14.25" x14ac:dyDescent="0.2">
      <c r="A159" s="60"/>
      <c r="B159" s="60"/>
      <c r="C159" s="60"/>
      <c r="D159" s="36" t="str">
        <f t="shared" si="2"/>
        <v>/=</v>
      </c>
      <c r="E159"/>
      <c r="F159" s="43"/>
      <c r="G159" s="42"/>
      <c r="H159"/>
      <c r="I159" s="129"/>
      <c r="J159"/>
      <c r="K159" s="41"/>
      <c r="L159" s="2"/>
      <c r="M159" s="2"/>
      <c r="N159" s="2"/>
      <c r="O159" s="2"/>
      <c r="P159" s="2"/>
      <c r="Q159" s="2"/>
      <c r="R159" s="2"/>
      <c r="S159" s="2"/>
      <c r="T159" s="2"/>
      <c r="U159" s="2"/>
      <c r="V159" s="2"/>
      <c r="W159" s="2"/>
      <c r="X159" s="2"/>
      <c r="Y159" s="2"/>
      <c r="Z159" s="2"/>
      <c r="AA159" s="2"/>
      <c r="AB159" s="2"/>
      <c r="AC159" s="2"/>
    </row>
    <row r="160" spans="1:29" ht="14.25" x14ac:dyDescent="0.2">
      <c r="A160" s="60"/>
      <c r="B160" s="60"/>
      <c r="C160" s="60"/>
      <c r="D160" s="36" t="str">
        <f t="shared" si="2"/>
        <v>/=</v>
      </c>
      <c r="E160"/>
      <c r="F160" s="43"/>
      <c r="G160" s="42"/>
      <c r="H160"/>
      <c r="I160" s="129"/>
      <c r="J160"/>
      <c r="K160" s="41"/>
      <c r="L160" s="2"/>
      <c r="M160" s="2"/>
      <c r="N160" s="2"/>
      <c r="O160" s="2"/>
      <c r="P160" s="2"/>
      <c r="Q160" s="2"/>
      <c r="R160" s="2"/>
      <c r="S160" s="2"/>
      <c r="T160" s="2"/>
      <c r="U160" s="2"/>
      <c r="V160" s="2"/>
      <c r="W160" s="2"/>
      <c r="X160" s="2"/>
      <c r="Y160" s="2"/>
      <c r="Z160" s="2"/>
      <c r="AA160" s="2"/>
      <c r="AB160" s="2"/>
      <c r="AC160" s="2"/>
    </row>
    <row r="161" spans="1:29" ht="14.25" x14ac:dyDescent="0.2">
      <c r="A161" s="60"/>
      <c r="B161" s="60"/>
      <c r="C161" s="60"/>
      <c r="D161" s="36" t="str">
        <f t="shared" si="2"/>
        <v>/=</v>
      </c>
      <c r="E161"/>
      <c r="F161" s="43"/>
      <c r="G161" s="42"/>
      <c r="H161"/>
      <c r="I161" s="129"/>
      <c r="J161"/>
      <c r="K161" s="41"/>
      <c r="L161" s="2"/>
      <c r="M161" s="2"/>
      <c r="N161" s="2"/>
      <c r="O161" s="2"/>
      <c r="P161" s="2"/>
      <c r="Q161" s="2"/>
      <c r="R161" s="2"/>
      <c r="S161" s="2"/>
      <c r="T161" s="2"/>
      <c r="U161" s="2"/>
      <c r="V161" s="2"/>
      <c r="W161" s="2"/>
      <c r="X161" s="2"/>
      <c r="Y161" s="2"/>
      <c r="Z161" s="2"/>
      <c r="AA161" s="2"/>
      <c r="AB161" s="2"/>
      <c r="AC161" s="2"/>
    </row>
    <row r="162" spans="1:29" ht="14.25" x14ac:dyDescent="0.2">
      <c r="A162" s="60"/>
      <c r="B162" s="60"/>
      <c r="C162" s="60"/>
      <c r="D162" s="36" t="str">
        <f t="shared" si="2"/>
        <v>/=</v>
      </c>
      <c r="E162"/>
      <c r="F162" s="43"/>
      <c r="G162" s="42"/>
      <c r="H162"/>
      <c r="I162" s="129"/>
      <c r="J162"/>
      <c r="K162" s="41"/>
      <c r="L162" s="2"/>
      <c r="M162" s="2"/>
      <c r="N162" s="2"/>
      <c r="O162" s="2"/>
      <c r="P162" s="2"/>
      <c r="Q162" s="2"/>
      <c r="R162" s="2"/>
      <c r="S162" s="2"/>
      <c r="T162" s="2"/>
      <c r="U162" s="2"/>
      <c r="V162" s="2"/>
      <c r="W162" s="2"/>
      <c r="X162" s="2"/>
      <c r="Y162" s="2"/>
      <c r="Z162" s="2"/>
      <c r="AA162" s="2"/>
      <c r="AB162" s="2"/>
      <c r="AC162" s="2"/>
    </row>
    <row r="163" spans="1:29" ht="14.25" x14ac:dyDescent="0.2">
      <c r="A163" s="60"/>
      <c r="B163" s="60"/>
      <c r="C163" s="60"/>
      <c r="D163" s="36" t="str">
        <f t="shared" si="2"/>
        <v>/=</v>
      </c>
      <c r="E163"/>
      <c r="F163" s="43"/>
      <c r="G163" s="42"/>
      <c r="H163"/>
      <c r="I163" s="129"/>
      <c r="J163"/>
      <c r="K163" s="41"/>
      <c r="L163" s="2"/>
      <c r="M163" s="2"/>
      <c r="N163" s="2"/>
      <c r="O163" s="2"/>
      <c r="P163" s="2"/>
      <c r="Q163" s="2"/>
      <c r="R163" s="2"/>
      <c r="S163" s="2"/>
      <c r="T163" s="2"/>
      <c r="U163" s="2"/>
      <c r="V163" s="2"/>
      <c r="W163" s="2"/>
      <c r="X163" s="2"/>
      <c r="Y163" s="2"/>
      <c r="Z163" s="2"/>
      <c r="AA163" s="2"/>
      <c r="AB163" s="2"/>
      <c r="AC163" s="2"/>
    </row>
    <row r="164" spans="1:29" ht="14.25" x14ac:dyDescent="0.2">
      <c r="A164" s="60"/>
      <c r="B164" s="60"/>
      <c r="C164" s="60"/>
      <c r="D164" s="36" t="str">
        <f t="shared" si="2"/>
        <v>/=</v>
      </c>
      <c r="E164"/>
      <c r="F164" s="43"/>
      <c r="G164" s="42"/>
      <c r="H164"/>
      <c r="I164" s="129"/>
      <c r="J164"/>
      <c r="K164" s="41"/>
      <c r="L164" s="2"/>
      <c r="M164" s="2"/>
      <c r="N164" s="2"/>
      <c r="O164" s="2"/>
      <c r="P164" s="2"/>
      <c r="Q164" s="2"/>
      <c r="R164" s="2"/>
      <c r="S164" s="2"/>
      <c r="T164" s="2"/>
      <c r="U164" s="2"/>
      <c r="V164" s="2"/>
      <c r="W164" s="2"/>
      <c r="X164" s="2"/>
      <c r="Y164" s="2"/>
      <c r="Z164" s="2"/>
      <c r="AA164" s="2"/>
      <c r="AB164" s="2"/>
      <c r="AC164" s="2"/>
    </row>
    <row r="165" spans="1:29" ht="14.25" x14ac:dyDescent="0.2">
      <c r="A165" s="60"/>
      <c r="B165" s="60"/>
      <c r="C165" s="60"/>
      <c r="D165" s="36" t="str">
        <f t="shared" si="2"/>
        <v>/=</v>
      </c>
      <c r="E165"/>
      <c r="F165" s="43"/>
      <c r="G165" s="42"/>
      <c r="H165"/>
      <c r="I165" s="129"/>
      <c r="J165"/>
      <c r="K165" s="41"/>
      <c r="L165" s="2"/>
      <c r="M165" s="2"/>
      <c r="N165" s="2"/>
      <c r="O165" s="2"/>
      <c r="P165" s="2"/>
      <c r="Q165" s="2"/>
      <c r="R165" s="2"/>
      <c r="S165" s="2"/>
      <c r="T165" s="2"/>
      <c r="U165" s="2"/>
      <c r="V165" s="2"/>
      <c r="W165" s="2"/>
      <c r="X165" s="2"/>
      <c r="Y165" s="2"/>
      <c r="Z165" s="2"/>
      <c r="AA165" s="2"/>
      <c r="AB165" s="2"/>
      <c r="AC165" s="2"/>
    </row>
    <row r="166" spans="1:29" ht="14.25" x14ac:dyDescent="0.2">
      <c r="A166" s="60"/>
      <c r="B166" s="60"/>
      <c r="C166" s="60"/>
      <c r="D166" s="36" t="str">
        <f t="shared" si="2"/>
        <v>/=</v>
      </c>
      <c r="E166"/>
      <c r="F166" s="43"/>
      <c r="G166" s="42"/>
      <c r="H166"/>
      <c r="I166" s="129"/>
      <c r="J166"/>
      <c r="K166" s="41"/>
      <c r="L166" s="2"/>
      <c r="M166" s="2"/>
      <c r="N166" s="2"/>
      <c r="O166" s="2"/>
      <c r="P166" s="2"/>
      <c r="Q166" s="2"/>
      <c r="R166" s="2"/>
      <c r="S166" s="2"/>
      <c r="T166" s="2"/>
      <c r="U166" s="2"/>
      <c r="V166" s="2"/>
      <c r="W166" s="2"/>
      <c r="X166" s="2"/>
      <c r="Y166" s="2"/>
      <c r="Z166" s="2"/>
      <c r="AA166" s="2"/>
      <c r="AB166" s="2"/>
      <c r="AC166" s="2"/>
    </row>
    <row r="167" spans="1:29" ht="14.25" x14ac:dyDescent="0.2">
      <c r="A167" s="60"/>
      <c r="B167" s="60"/>
      <c r="C167" s="60"/>
      <c r="D167" s="36" t="str">
        <f t="shared" si="2"/>
        <v>/=</v>
      </c>
      <c r="E167"/>
      <c r="F167" s="43"/>
      <c r="G167" s="42"/>
      <c r="H167"/>
      <c r="I167" s="129"/>
      <c r="J167"/>
      <c r="K167" s="41"/>
      <c r="L167" s="2"/>
      <c r="M167" s="2"/>
      <c r="N167" s="2"/>
      <c r="O167" s="2"/>
      <c r="P167" s="2"/>
      <c r="Q167" s="2"/>
      <c r="R167" s="2"/>
      <c r="S167" s="2"/>
      <c r="T167" s="2"/>
      <c r="U167" s="2"/>
      <c r="V167" s="2"/>
      <c r="W167" s="2"/>
      <c r="X167" s="2"/>
      <c r="Y167" s="2"/>
      <c r="Z167" s="2"/>
      <c r="AA167" s="2"/>
      <c r="AB167" s="2"/>
      <c r="AC167" s="2"/>
    </row>
    <row r="168" spans="1:29" ht="14.25" x14ac:dyDescent="0.2">
      <c r="A168" s="60"/>
      <c r="B168" s="60"/>
      <c r="C168" s="60"/>
      <c r="D168" s="36" t="str">
        <f t="shared" si="2"/>
        <v>/=</v>
      </c>
      <c r="E168"/>
      <c r="F168" s="43"/>
      <c r="G168" s="42"/>
      <c r="H168"/>
      <c r="I168" s="129"/>
      <c r="J168"/>
      <c r="K168" s="41"/>
      <c r="L168" s="2"/>
      <c r="M168" s="2"/>
      <c r="N168" s="2"/>
      <c r="O168" s="2"/>
      <c r="P168" s="2"/>
      <c r="Q168" s="2"/>
      <c r="R168" s="2"/>
      <c r="S168" s="2"/>
      <c r="T168" s="2"/>
      <c r="U168" s="2"/>
      <c r="V168" s="2"/>
      <c r="W168" s="2"/>
      <c r="X168" s="2"/>
      <c r="Y168" s="2"/>
      <c r="Z168" s="2"/>
      <c r="AA168" s="2"/>
      <c r="AB168" s="2"/>
      <c r="AC168" s="2"/>
    </row>
    <row r="169" spans="1:29" ht="14.25" x14ac:dyDescent="0.2">
      <c r="A169" s="60"/>
      <c r="B169" s="60"/>
      <c r="C169" s="60"/>
      <c r="D169" s="36" t="str">
        <f t="shared" si="2"/>
        <v>/=</v>
      </c>
      <c r="E169"/>
      <c r="F169" s="43"/>
      <c r="G169" s="42"/>
      <c r="H169"/>
      <c r="I169" s="129"/>
      <c r="J169"/>
      <c r="K169" s="41"/>
      <c r="L169" s="2"/>
      <c r="M169" s="2"/>
      <c r="N169" s="2"/>
      <c r="O169" s="2"/>
      <c r="P169" s="2"/>
      <c r="Q169" s="2"/>
      <c r="R169" s="2"/>
      <c r="S169" s="2"/>
      <c r="T169" s="2"/>
      <c r="U169" s="2"/>
      <c r="V169" s="2"/>
      <c r="W169" s="2"/>
      <c r="X169" s="2"/>
      <c r="Y169" s="2"/>
      <c r="Z169" s="2"/>
      <c r="AA169" s="2"/>
      <c r="AB169" s="2"/>
      <c r="AC169" s="2"/>
    </row>
    <row r="170" spans="1:29" ht="14.25" x14ac:dyDescent="0.2">
      <c r="A170" s="60"/>
      <c r="B170" s="60"/>
      <c r="C170" s="60"/>
      <c r="D170" s="36" t="str">
        <f t="shared" si="2"/>
        <v>/=</v>
      </c>
      <c r="E170"/>
      <c r="F170" s="43"/>
      <c r="G170" s="42"/>
      <c r="H170"/>
      <c r="I170" s="129"/>
      <c r="J170"/>
      <c r="K170" s="41"/>
      <c r="L170" s="2"/>
      <c r="M170" s="2"/>
      <c r="N170" s="2"/>
      <c r="O170" s="2"/>
      <c r="P170" s="2"/>
      <c r="Q170" s="2"/>
      <c r="R170" s="2"/>
      <c r="S170" s="2"/>
      <c r="T170" s="2"/>
      <c r="U170" s="2"/>
      <c r="V170" s="2"/>
      <c r="W170" s="2"/>
      <c r="X170" s="2"/>
      <c r="Y170" s="2"/>
      <c r="Z170" s="2"/>
      <c r="AA170" s="2"/>
      <c r="AB170" s="2"/>
      <c r="AC170" s="2"/>
    </row>
    <row r="171" spans="1:29" ht="14.25" x14ac:dyDescent="0.2">
      <c r="A171" s="60"/>
      <c r="B171" s="60"/>
      <c r="C171" s="60"/>
      <c r="D171" s="36" t="str">
        <f t="shared" si="2"/>
        <v>/=</v>
      </c>
      <c r="E171"/>
      <c r="F171" s="43"/>
      <c r="G171" s="42"/>
      <c r="H171"/>
      <c r="I171" s="129"/>
      <c r="J171"/>
      <c r="K171" s="41"/>
      <c r="L171" s="2"/>
      <c r="M171" s="2"/>
      <c r="N171" s="2"/>
      <c r="O171" s="2"/>
      <c r="P171" s="2"/>
      <c r="Q171" s="2"/>
      <c r="R171" s="2"/>
      <c r="S171" s="2"/>
      <c r="T171" s="2"/>
      <c r="U171" s="2"/>
      <c r="V171" s="2"/>
      <c r="W171" s="2"/>
      <c r="X171" s="2"/>
      <c r="Y171" s="2"/>
      <c r="Z171" s="2"/>
      <c r="AA171" s="2"/>
      <c r="AB171" s="2"/>
      <c r="AC171" s="2"/>
    </row>
    <row r="172" spans="1:29" ht="14.25" x14ac:dyDescent="0.2">
      <c r="A172" s="60"/>
      <c r="B172" s="60"/>
      <c r="C172" s="60"/>
      <c r="D172" s="36" t="str">
        <f t="shared" si="2"/>
        <v>/=</v>
      </c>
      <c r="E172"/>
      <c r="F172" s="43"/>
      <c r="G172" s="42"/>
      <c r="H172"/>
      <c r="I172" s="129"/>
      <c r="J172"/>
      <c r="K172" s="41"/>
      <c r="L172" s="2"/>
      <c r="M172" s="2"/>
      <c r="N172" s="2"/>
      <c r="O172" s="2"/>
      <c r="P172" s="2"/>
      <c r="Q172" s="2"/>
      <c r="R172" s="2"/>
      <c r="S172" s="2"/>
      <c r="T172" s="2"/>
      <c r="U172" s="2"/>
      <c r="V172" s="2"/>
      <c r="W172" s="2"/>
      <c r="X172" s="2"/>
      <c r="Y172" s="2"/>
      <c r="Z172" s="2"/>
      <c r="AA172" s="2"/>
      <c r="AB172" s="2"/>
      <c r="AC172" s="2"/>
    </row>
    <row r="173" spans="1:29" ht="14.25" x14ac:dyDescent="0.2">
      <c r="A173" s="60"/>
      <c r="B173" s="60"/>
      <c r="C173" s="60"/>
      <c r="D173" s="36" t="str">
        <f t="shared" si="2"/>
        <v>/=</v>
      </c>
      <c r="E173"/>
      <c r="F173" s="43"/>
      <c r="G173" s="42"/>
      <c r="H173"/>
      <c r="I173" s="129"/>
      <c r="J173"/>
      <c r="K173" s="41"/>
      <c r="L173" s="2"/>
      <c r="M173" s="2"/>
      <c r="N173" s="2"/>
      <c r="O173" s="2"/>
      <c r="P173" s="2"/>
      <c r="Q173" s="2"/>
      <c r="R173" s="2"/>
      <c r="S173" s="2"/>
      <c r="T173" s="2"/>
      <c r="U173" s="2"/>
      <c r="V173" s="2"/>
      <c r="W173" s="2"/>
      <c r="X173" s="2"/>
      <c r="Y173" s="2"/>
      <c r="Z173" s="2"/>
      <c r="AA173" s="2"/>
      <c r="AB173" s="2"/>
      <c r="AC173" s="2"/>
    </row>
    <row r="174" spans="1:29" ht="14.25" x14ac:dyDescent="0.2">
      <c r="A174" s="60"/>
      <c r="B174" s="60"/>
      <c r="C174" s="60"/>
      <c r="D174" s="36" t="str">
        <f t="shared" si="2"/>
        <v>/=</v>
      </c>
      <c r="E174"/>
      <c r="F174" s="43"/>
      <c r="G174" s="42"/>
      <c r="H174"/>
      <c r="I174" s="129"/>
      <c r="J174"/>
      <c r="K174" s="41"/>
      <c r="L174" s="2"/>
      <c r="M174" s="2"/>
      <c r="N174" s="2"/>
      <c r="O174" s="2"/>
      <c r="P174" s="2"/>
      <c r="Q174" s="2"/>
      <c r="R174" s="2"/>
      <c r="S174" s="2"/>
      <c r="T174" s="2"/>
      <c r="U174" s="2"/>
      <c r="V174" s="2"/>
      <c r="W174" s="2"/>
      <c r="X174" s="2"/>
      <c r="Y174" s="2"/>
      <c r="Z174" s="2"/>
      <c r="AA174" s="2"/>
      <c r="AB174" s="2"/>
      <c r="AC174" s="2"/>
    </row>
    <row r="175" spans="1:29" ht="14.25" x14ac:dyDescent="0.2">
      <c r="A175" s="60"/>
      <c r="B175" s="60"/>
      <c r="C175" s="60"/>
      <c r="D175" s="36" t="str">
        <f t="shared" si="2"/>
        <v>/=</v>
      </c>
      <c r="E175"/>
      <c r="F175" s="43"/>
      <c r="G175" s="42"/>
      <c r="H175"/>
      <c r="I175" s="129"/>
      <c r="J175"/>
      <c r="K175" s="41"/>
      <c r="L175" s="2"/>
      <c r="M175" s="2"/>
      <c r="N175" s="2"/>
      <c r="O175" s="2"/>
      <c r="P175" s="2"/>
      <c r="Q175" s="2"/>
      <c r="R175" s="2"/>
      <c r="S175" s="2"/>
      <c r="T175" s="2"/>
      <c r="U175" s="2"/>
      <c r="V175" s="2"/>
      <c r="W175" s="2"/>
      <c r="X175" s="2"/>
      <c r="Y175" s="2"/>
      <c r="Z175" s="2"/>
      <c r="AA175" s="2"/>
      <c r="AB175" s="2"/>
      <c r="AC175" s="2"/>
    </row>
    <row r="176" spans="1:29" ht="14.25" x14ac:dyDescent="0.2">
      <c r="A176" s="60"/>
      <c r="B176" s="60"/>
      <c r="C176" s="60"/>
      <c r="D176" s="36" t="str">
        <f t="shared" si="2"/>
        <v>/=</v>
      </c>
      <c r="E176"/>
      <c r="F176" s="43"/>
      <c r="G176" s="42"/>
      <c r="H176"/>
      <c r="I176" s="129"/>
      <c r="J176"/>
      <c r="K176" s="41"/>
      <c r="L176" s="2"/>
      <c r="M176" s="2"/>
      <c r="N176" s="2"/>
      <c r="O176" s="2"/>
      <c r="P176" s="2"/>
      <c r="Q176" s="2"/>
      <c r="R176" s="2"/>
      <c r="S176" s="2"/>
      <c r="T176" s="2"/>
      <c r="U176" s="2"/>
      <c r="V176" s="2"/>
      <c r="W176" s="2"/>
      <c r="X176" s="2"/>
      <c r="Y176" s="2"/>
      <c r="Z176" s="2"/>
      <c r="AA176" s="2"/>
      <c r="AB176" s="2"/>
      <c r="AC176" s="2"/>
    </row>
    <row r="177" spans="1:29" ht="14.25" x14ac:dyDescent="0.2">
      <c r="A177" s="60"/>
      <c r="B177" s="60"/>
      <c r="C177" s="60"/>
      <c r="D177" s="36" t="str">
        <f t="shared" si="2"/>
        <v>/=</v>
      </c>
      <c r="E177"/>
      <c r="F177" s="43"/>
      <c r="G177" s="42"/>
      <c r="H177"/>
      <c r="I177" s="129"/>
      <c r="J177"/>
      <c r="K177" s="41"/>
      <c r="L177" s="2"/>
      <c r="M177" s="2"/>
      <c r="N177" s="2"/>
      <c r="O177" s="2"/>
      <c r="P177" s="2"/>
      <c r="Q177" s="2"/>
      <c r="R177" s="2"/>
      <c r="S177" s="2"/>
      <c r="T177" s="2"/>
      <c r="U177" s="2"/>
      <c r="V177" s="2"/>
      <c r="W177" s="2"/>
      <c r="X177" s="2"/>
      <c r="Y177" s="2"/>
      <c r="Z177" s="2"/>
      <c r="AA177" s="2"/>
      <c r="AB177" s="2"/>
      <c r="AC177" s="2"/>
    </row>
    <row r="178" spans="1:29" ht="14.25" x14ac:dyDescent="0.2">
      <c r="A178" s="60"/>
      <c r="B178" s="60"/>
      <c r="C178" s="60"/>
      <c r="D178" s="36" t="str">
        <f t="shared" si="2"/>
        <v>/=</v>
      </c>
      <c r="E178"/>
      <c r="F178" s="43"/>
      <c r="G178" s="42"/>
      <c r="H178"/>
      <c r="I178" s="129"/>
      <c r="J178"/>
      <c r="K178" s="41"/>
      <c r="L178" s="2"/>
      <c r="M178" s="2"/>
      <c r="N178" s="2"/>
      <c r="O178" s="2"/>
      <c r="P178" s="2"/>
      <c r="Q178" s="2"/>
      <c r="R178" s="2"/>
      <c r="S178" s="2"/>
      <c r="T178" s="2"/>
      <c r="U178" s="2"/>
      <c r="V178" s="2"/>
      <c r="W178" s="2"/>
      <c r="X178" s="2"/>
      <c r="Y178" s="2"/>
      <c r="Z178" s="2"/>
      <c r="AA178" s="2"/>
      <c r="AB178" s="2"/>
      <c r="AC178" s="2"/>
    </row>
    <row r="179" spans="1:29" ht="14.25" x14ac:dyDescent="0.2">
      <c r="A179" s="60"/>
      <c r="B179" s="60"/>
      <c r="C179" s="60"/>
      <c r="D179" s="36" t="str">
        <f t="shared" si="2"/>
        <v>/=</v>
      </c>
      <c r="E179"/>
      <c r="F179" s="43"/>
      <c r="G179" s="42"/>
      <c r="H179"/>
      <c r="I179" s="129"/>
      <c r="J179"/>
      <c r="K179" s="41"/>
      <c r="L179" s="2"/>
      <c r="M179" s="2"/>
      <c r="N179" s="2"/>
      <c r="O179" s="2"/>
      <c r="P179" s="2"/>
      <c r="Q179" s="2"/>
      <c r="R179" s="2"/>
      <c r="S179" s="2"/>
      <c r="T179" s="2"/>
      <c r="U179" s="2"/>
      <c r="V179" s="2"/>
      <c r="W179" s="2"/>
      <c r="X179" s="2"/>
      <c r="Y179" s="2"/>
      <c r="Z179" s="2"/>
      <c r="AA179" s="2"/>
      <c r="AB179" s="2"/>
      <c r="AC179" s="2"/>
    </row>
    <row r="180" spans="1:29" ht="14.25" x14ac:dyDescent="0.2">
      <c r="A180" s="60"/>
      <c r="B180" s="60"/>
      <c r="C180" s="60"/>
      <c r="D180" s="36" t="str">
        <f t="shared" si="2"/>
        <v>/=</v>
      </c>
      <c r="E180"/>
      <c r="F180" s="43"/>
      <c r="G180" s="42"/>
      <c r="H180"/>
      <c r="I180" s="129"/>
      <c r="J180"/>
      <c r="K180" s="41"/>
      <c r="L180" s="2"/>
      <c r="M180" s="2"/>
      <c r="N180" s="2"/>
      <c r="O180" s="2"/>
      <c r="P180" s="2"/>
      <c r="Q180" s="2"/>
      <c r="R180" s="2"/>
      <c r="S180" s="2"/>
      <c r="T180" s="2"/>
      <c r="U180" s="2"/>
      <c r="V180" s="2"/>
      <c r="W180" s="2"/>
      <c r="X180" s="2"/>
      <c r="Y180" s="2"/>
      <c r="Z180" s="2"/>
      <c r="AA180" s="2"/>
      <c r="AB180" s="2"/>
      <c r="AC180" s="2"/>
    </row>
    <row r="181" spans="1:29" ht="14.25" x14ac:dyDescent="0.2">
      <c r="A181" s="60"/>
      <c r="B181" s="60"/>
      <c r="C181" s="60"/>
      <c r="D181" s="36" t="str">
        <f t="shared" si="2"/>
        <v>/=</v>
      </c>
      <c r="E181"/>
      <c r="F181" s="43"/>
      <c r="G181" s="42"/>
      <c r="H181"/>
      <c r="I181" s="129"/>
      <c r="J181"/>
      <c r="K181" s="41"/>
      <c r="L181" s="2"/>
      <c r="M181" s="2"/>
      <c r="N181" s="2"/>
      <c r="O181" s="2"/>
      <c r="P181" s="2"/>
      <c r="Q181" s="2"/>
      <c r="R181" s="2"/>
      <c r="S181" s="2"/>
      <c r="T181" s="2"/>
      <c r="U181" s="2"/>
      <c r="V181" s="2"/>
      <c r="W181" s="2"/>
      <c r="X181" s="2"/>
      <c r="Y181" s="2"/>
      <c r="Z181" s="2"/>
      <c r="AA181" s="2"/>
      <c r="AB181" s="2"/>
      <c r="AC181" s="2"/>
    </row>
    <row r="182" spans="1:29" ht="14.25" x14ac:dyDescent="0.2">
      <c r="A182" s="60"/>
      <c r="B182" s="60"/>
      <c r="C182" s="60"/>
      <c r="D182" s="36" t="str">
        <f t="shared" si="2"/>
        <v>/=</v>
      </c>
      <c r="E182"/>
      <c r="F182" s="43"/>
      <c r="G182" s="42"/>
      <c r="H182"/>
      <c r="I182" s="129"/>
      <c r="J182"/>
      <c r="K182" s="41"/>
      <c r="L182" s="2"/>
      <c r="M182" s="2"/>
      <c r="N182" s="2"/>
      <c r="O182" s="2"/>
      <c r="P182" s="2"/>
      <c r="Q182" s="2"/>
      <c r="R182" s="2"/>
      <c r="S182" s="2"/>
      <c r="T182" s="2"/>
      <c r="U182" s="2"/>
      <c r="V182" s="2"/>
      <c r="W182" s="2"/>
      <c r="X182" s="2"/>
      <c r="Y182" s="2"/>
      <c r="Z182" s="2"/>
      <c r="AA182" s="2"/>
      <c r="AB182" s="2"/>
      <c r="AC182" s="2"/>
    </row>
    <row r="183" spans="1:29" ht="14.25" x14ac:dyDescent="0.2">
      <c r="A183" s="60"/>
      <c r="B183" s="60"/>
      <c r="C183" s="60"/>
      <c r="D183" s="36" t="str">
        <f t="shared" si="2"/>
        <v>/=</v>
      </c>
      <c r="E183"/>
      <c r="F183" s="43"/>
      <c r="G183" s="42"/>
      <c r="H183"/>
      <c r="I183" s="129"/>
      <c r="J183"/>
      <c r="K183" s="41"/>
      <c r="L183" s="2"/>
      <c r="M183" s="2"/>
      <c r="N183" s="2"/>
      <c r="O183" s="2"/>
      <c r="P183" s="2"/>
      <c r="Q183" s="2"/>
      <c r="R183" s="2"/>
      <c r="S183" s="2"/>
      <c r="T183" s="2"/>
      <c r="U183" s="2"/>
      <c r="V183" s="2"/>
      <c r="W183" s="2"/>
      <c r="X183" s="2"/>
      <c r="Y183" s="2"/>
      <c r="Z183" s="2"/>
      <c r="AA183" s="2"/>
      <c r="AB183" s="2"/>
      <c r="AC183" s="2"/>
    </row>
    <row r="184" spans="1:29" ht="14.25" x14ac:dyDescent="0.2">
      <c r="A184" s="60"/>
      <c r="B184" s="60"/>
      <c r="C184" s="60"/>
      <c r="D184" s="36" t="str">
        <f t="shared" si="2"/>
        <v>/=</v>
      </c>
      <c r="E184"/>
      <c r="F184" s="43"/>
      <c r="G184" s="42"/>
      <c r="H184"/>
      <c r="I184" s="129"/>
      <c r="J184"/>
      <c r="K184" s="41"/>
      <c r="L184" s="2"/>
      <c r="M184" s="2"/>
      <c r="N184" s="2"/>
      <c r="O184" s="2"/>
      <c r="P184" s="2"/>
      <c r="Q184" s="2"/>
      <c r="R184" s="2"/>
      <c r="S184" s="2"/>
      <c r="T184" s="2"/>
      <c r="U184" s="2"/>
      <c r="V184" s="2"/>
      <c r="W184" s="2"/>
      <c r="X184" s="2"/>
      <c r="Y184" s="2"/>
      <c r="Z184" s="2"/>
      <c r="AA184" s="2"/>
      <c r="AB184" s="2"/>
      <c r="AC184" s="2"/>
    </row>
    <row r="185" spans="1:29" ht="14.25" x14ac:dyDescent="0.2">
      <c r="A185" s="60"/>
      <c r="B185" s="60"/>
      <c r="C185" s="60"/>
      <c r="D185" s="36" t="str">
        <f t="shared" si="2"/>
        <v>/=</v>
      </c>
      <c r="E185"/>
      <c r="F185" s="43"/>
      <c r="G185" s="42"/>
      <c r="H185"/>
      <c r="I185" s="129"/>
      <c r="J185"/>
      <c r="K185" s="41"/>
      <c r="L185" s="2"/>
      <c r="M185" s="2"/>
      <c r="N185" s="2"/>
      <c r="O185" s="2"/>
      <c r="P185" s="2"/>
      <c r="Q185" s="2"/>
      <c r="R185" s="2"/>
      <c r="S185" s="2"/>
      <c r="T185" s="2"/>
      <c r="U185" s="2"/>
      <c r="V185" s="2"/>
      <c r="W185" s="2"/>
      <c r="X185" s="2"/>
      <c r="Y185" s="2"/>
      <c r="Z185" s="2"/>
      <c r="AA185" s="2"/>
      <c r="AB185" s="2"/>
      <c r="AC185" s="2"/>
    </row>
    <row r="186" spans="1:29" ht="14.25" x14ac:dyDescent="0.2">
      <c r="A186" s="60"/>
      <c r="B186" s="60"/>
      <c r="C186" s="60"/>
      <c r="D186" s="36" t="str">
        <f t="shared" si="2"/>
        <v>/=</v>
      </c>
      <c r="E186"/>
      <c r="F186" s="43"/>
      <c r="G186" s="42"/>
      <c r="H186"/>
      <c r="I186" s="129"/>
      <c r="J186"/>
      <c r="K186" s="41"/>
      <c r="L186" s="2"/>
      <c r="M186" s="2"/>
      <c r="N186" s="2"/>
      <c r="O186" s="2"/>
      <c r="P186" s="2"/>
      <c r="Q186" s="2"/>
      <c r="R186" s="2"/>
      <c r="S186" s="2"/>
      <c r="T186" s="2"/>
      <c r="U186" s="2"/>
      <c r="V186" s="2"/>
      <c r="W186" s="2"/>
      <c r="X186" s="2"/>
      <c r="Y186" s="2"/>
      <c r="Z186" s="2"/>
      <c r="AA186" s="2"/>
      <c r="AB186" s="2"/>
      <c r="AC186" s="2"/>
    </row>
    <row r="187" spans="1:29" ht="14.25" x14ac:dyDescent="0.2">
      <c r="A187" s="60"/>
      <c r="B187" s="60"/>
      <c r="C187" s="60"/>
      <c r="D187" s="36" t="str">
        <f t="shared" si="2"/>
        <v>/=</v>
      </c>
      <c r="E187"/>
      <c r="F187" s="43"/>
      <c r="G187" s="42"/>
      <c r="H187"/>
      <c r="I187" s="129"/>
      <c r="J187"/>
      <c r="K187" s="41"/>
      <c r="L187" s="2"/>
      <c r="M187" s="2"/>
      <c r="N187" s="2"/>
      <c r="O187" s="2"/>
      <c r="P187" s="2"/>
      <c r="Q187" s="2"/>
      <c r="R187" s="2"/>
      <c r="S187" s="2"/>
      <c r="T187" s="2"/>
      <c r="U187" s="2"/>
      <c r="V187" s="2"/>
      <c r="W187" s="2"/>
      <c r="X187" s="2"/>
      <c r="Y187" s="2"/>
      <c r="Z187" s="2"/>
      <c r="AA187" s="2"/>
      <c r="AB187" s="2"/>
      <c r="AC187" s="2"/>
    </row>
    <row r="188" spans="1:29" ht="14.25" x14ac:dyDescent="0.2">
      <c r="A188" s="60"/>
      <c r="B188" s="60"/>
      <c r="C188" s="60"/>
      <c r="D188" s="36" t="str">
        <f t="shared" si="2"/>
        <v>/=</v>
      </c>
      <c r="E188"/>
      <c r="F188" s="43"/>
      <c r="G188" s="42"/>
      <c r="H188"/>
      <c r="I188" s="129"/>
      <c r="J188"/>
      <c r="K188" s="41"/>
      <c r="L188" s="2"/>
      <c r="M188" s="2"/>
      <c r="N188" s="2"/>
      <c r="O188" s="2"/>
      <c r="P188" s="2"/>
      <c r="Q188" s="2"/>
      <c r="R188" s="2"/>
      <c r="S188" s="2"/>
      <c r="T188" s="2"/>
      <c r="U188" s="2"/>
      <c r="V188" s="2"/>
      <c r="W188" s="2"/>
      <c r="X188" s="2"/>
      <c r="Y188" s="2"/>
      <c r="Z188" s="2"/>
      <c r="AA188" s="2"/>
      <c r="AB188" s="2"/>
      <c r="AC188" s="2"/>
    </row>
    <row r="189" spans="1:29" ht="14.25" x14ac:dyDescent="0.2">
      <c r="A189" s="60"/>
      <c r="B189" s="60"/>
      <c r="C189" s="60"/>
      <c r="D189" s="36" t="str">
        <f t="shared" si="2"/>
        <v>/=</v>
      </c>
      <c r="E189"/>
      <c r="F189" s="43"/>
      <c r="G189" s="42"/>
      <c r="H189"/>
      <c r="I189" s="129"/>
      <c r="J189"/>
      <c r="K189" s="41"/>
      <c r="L189" s="2"/>
      <c r="M189" s="2"/>
      <c r="N189" s="2"/>
      <c r="O189" s="2"/>
      <c r="P189" s="2"/>
      <c r="Q189" s="2"/>
      <c r="R189" s="2"/>
      <c r="S189" s="2"/>
      <c r="T189" s="2"/>
      <c r="U189" s="2"/>
      <c r="V189" s="2"/>
      <c r="W189" s="2"/>
      <c r="X189" s="2"/>
      <c r="Y189" s="2"/>
      <c r="Z189" s="2"/>
      <c r="AA189" s="2"/>
      <c r="AB189" s="2"/>
      <c r="AC189" s="2"/>
    </row>
    <row r="190" spans="1:29" ht="14.25" x14ac:dyDescent="0.2">
      <c r="A190" s="60"/>
      <c r="B190" s="60"/>
      <c r="C190" s="60"/>
      <c r="D190" s="36" t="str">
        <f t="shared" si="2"/>
        <v>/=</v>
      </c>
      <c r="E190"/>
      <c r="F190" s="43"/>
      <c r="G190" s="42"/>
      <c r="H190"/>
      <c r="I190" s="129"/>
      <c r="J190"/>
      <c r="K190" s="41"/>
      <c r="L190" s="2"/>
      <c r="M190" s="2"/>
      <c r="N190" s="2"/>
      <c r="O190" s="2"/>
      <c r="P190" s="2"/>
      <c r="Q190" s="2"/>
      <c r="R190" s="2"/>
      <c r="S190" s="2"/>
      <c r="T190" s="2"/>
      <c r="U190" s="2"/>
      <c r="V190" s="2"/>
      <c r="W190" s="2"/>
      <c r="X190" s="2"/>
      <c r="Y190" s="2"/>
      <c r="Z190" s="2"/>
      <c r="AA190" s="2"/>
      <c r="AB190" s="2"/>
      <c r="AC190" s="2"/>
    </row>
    <row r="191" spans="1:29" ht="14.25" x14ac:dyDescent="0.2">
      <c r="A191" s="60"/>
      <c r="B191" s="60"/>
      <c r="C191" s="60"/>
      <c r="D191" s="36" t="str">
        <f t="shared" si="2"/>
        <v>/=</v>
      </c>
      <c r="E191"/>
      <c r="F191" s="43"/>
      <c r="G191" s="42"/>
      <c r="H191"/>
      <c r="I191" s="129"/>
      <c r="J191"/>
      <c r="K191" s="41"/>
      <c r="L191" s="2"/>
      <c r="M191" s="2"/>
      <c r="N191" s="2"/>
      <c r="O191" s="2"/>
      <c r="P191" s="2"/>
      <c r="Q191" s="2"/>
      <c r="R191" s="2"/>
      <c r="S191" s="2"/>
      <c r="T191" s="2"/>
      <c r="U191" s="2"/>
      <c r="V191" s="2"/>
      <c r="W191" s="2"/>
      <c r="X191" s="2"/>
      <c r="Y191" s="2"/>
      <c r="Z191" s="2"/>
      <c r="AA191" s="2"/>
      <c r="AB191" s="2"/>
      <c r="AC191" s="2"/>
    </row>
    <row r="192" spans="1:29" ht="14.25" x14ac:dyDescent="0.2">
      <c r="A192" s="60"/>
      <c r="B192" s="60"/>
      <c r="C192" s="60"/>
      <c r="D192" s="36" t="str">
        <f t="shared" si="2"/>
        <v>/=</v>
      </c>
      <c r="E192"/>
      <c r="F192" s="43"/>
      <c r="G192" s="42"/>
      <c r="H192"/>
      <c r="I192" s="129"/>
      <c r="J192"/>
      <c r="K192" s="41"/>
      <c r="L192" s="2"/>
      <c r="M192" s="2"/>
      <c r="N192" s="2"/>
      <c r="O192" s="2"/>
      <c r="P192" s="2"/>
      <c r="Q192" s="2"/>
      <c r="R192" s="2"/>
      <c r="S192" s="2"/>
      <c r="T192" s="2"/>
      <c r="U192" s="2"/>
      <c r="V192" s="2"/>
      <c r="W192" s="2"/>
      <c r="X192" s="2"/>
      <c r="Y192" s="2"/>
      <c r="Z192" s="2"/>
      <c r="AA192" s="2"/>
      <c r="AB192" s="2"/>
      <c r="AC192" s="2"/>
    </row>
    <row r="193" spans="1:29" ht="14.25" x14ac:dyDescent="0.2">
      <c r="A193" s="60"/>
      <c r="B193" s="60"/>
      <c r="C193" s="60"/>
      <c r="D193" s="36" t="str">
        <f t="shared" si="2"/>
        <v>/=</v>
      </c>
      <c r="E193"/>
      <c r="F193" s="43"/>
      <c r="G193" s="42"/>
      <c r="H193"/>
      <c r="I193" s="129"/>
      <c r="J193"/>
      <c r="K193" s="41"/>
      <c r="L193" s="2"/>
      <c r="M193" s="2"/>
      <c r="N193" s="2"/>
      <c r="O193" s="2"/>
      <c r="P193" s="2"/>
      <c r="Q193" s="2"/>
      <c r="R193" s="2"/>
      <c r="S193" s="2"/>
      <c r="T193" s="2"/>
      <c r="U193" s="2"/>
      <c r="V193" s="2"/>
      <c r="W193" s="2"/>
      <c r="X193" s="2"/>
      <c r="Y193" s="2"/>
      <c r="Z193" s="2"/>
      <c r="AA193" s="2"/>
      <c r="AB193" s="2"/>
      <c r="AC193" s="2"/>
    </row>
    <row r="194" spans="1:29" ht="14.25" x14ac:dyDescent="0.2">
      <c r="A194" s="60"/>
      <c r="B194" s="60"/>
      <c r="C194" s="60"/>
      <c r="D194" s="36" t="str">
        <f t="shared" si="2"/>
        <v>/=</v>
      </c>
      <c r="E194"/>
      <c r="F194" s="43"/>
      <c r="G194" s="42"/>
      <c r="H194"/>
      <c r="I194" s="129"/>
      <c r="J194"/>
      <c r="K194" s="41"/>
      <c r="L194" s="2"/>
      <c r="M194" s="2"/>
      <c r="N194" s="2"/>
      <c r="O194" s="2"/>
      <c r="P194" s="2"/>
      <c r="Q194" s="2"/>
      <c r="R194" s="2"/>
      <c r="S194" s="2"/>
      <c r="T194" s="2"/>
      <c r="U194" s="2"/>
      <c r="V194" s="2"/>
      <c r="W194" s="2"/>
      <c r="X194" s="2"/>
      <c r="Y194" s="2"/>
      <c r="Z194" s="2"/>
      <c r="AA194" s="2"/>
      <c r="AB194" s="2"/>
      <c r="AC194" s="2"/>
    </row>
    <row r="195" spans="1:29" ht="14.25" x14ac:dyDescent="0.2">
      <c r="A195" s="60"/>
      <c r="B195" s="60"/>
      <c r="C195" s="60"/>
      <c r="D195" s="36" t="str">
        <f t="shared" si="2"/>
        <v>/=</v>
      </c>
      <c r="E195"/>
      <c r="F195" s="43"/>
      <c r="G195" s="42"/>
      <c r="H195"/>
      <c r="I195" s="129"/>
      <c r="J195"/>
      <c r="K195" s="41"/>
      <c r="L195" s="2"/>
      <c r="M195" s="2"/>
      <c r="N195" s="2"/>
      <c r="O195" s="2"/>
      <c r="P195" s="2"/>
      <c r="Q195" s="2"/>
      <c r="R195" s="2"/>
      <c r="S195" s="2"/>
      <c r="T195" s="2"/>
      <c r="U195" s="2"/>
      <c r="V195" s="2"/>
      <c r="W195" s="2"/>
      <c r="X195" s="2"/>
      <c r="Y195" s="2"/>
      <c r="Z195" s="2"/>
      <c r="AA195" s="2"/>
      <c r="AB195" s="2"/>
      <c r="AC195" s="2"/>
    </row>
    <row r="196" spans="1:29" ht="14.25" x14ac:dyDescent="0.2">
      <c r="A196" s="60"/>
      <c r="B196" s="60"/>
      <c r="C196" s="60"/>
      <c r="D196" s="36" t="str">
        <f t="shared" si="2"/>
        <v>/=</v>
      </c>
      <c r="E196"/>
      <c r="F196" s="43"/>
      <c r="G196" s="42"/>
      <c r="H196"/>
      <c r="I196" s="129"/>
      <c r="J196"/>
      <c r="K196" s="41"/>
      <c r="L196" s="2"/>
      <c r="M196" s="2"/>
      <c r="N196" s="2"/>
      <c r="O196" s="2"/>
      <c r="P196" s="2"/>
      <c r="Q196" s="2"/>
      <c r="R196" s="2"/>
      <c r="S196" s="2"/>
      <c r="T196" s="2"/>
      <c r="U196" s="2"/>
      <c r="V196" s="2"/>
      <c r="W196" s="2"/>
      <c r="X196" s="2"/>
      <c r="Y196" s="2"/>
      <c r="Z196" s="2"/>
      <c r="AA196" s="2"/>
      <c r="AB196" s="2"/>
      <c r="AC196" s="2"/>
    </row>
    <row r="197" spans="1:29" ht="14.25" x14ac:dyDescent="0.2">
      <c r="A197" s="60"/>
      <c r="B197" s="60"/>
      <c r="C197" s="60"/>
      <c r="D197" s="36" t="str">
        <f t="shared" si="2"/>
        <v>/=</v>
      </c>
      <c r="E197"/>
      <c r="F197" s="43"/>
      <c r="G197" s="42"/>
      <c r="H197"/>
      <c r="I197" s="129"/>
      <c r="J197"/>
      <c r="K197" s="41"/>
      <c r="L197" s="2"/>
      <c r="M197" s="2"/>
      <c r="N197" s="2"/>
      <c r="O197" s="2"/>
      <c r="P197" s="2"/>
      <c r="Q197" s="2"/>
      <c r="R197" s="2"/>
      <c r="S197" s="2"/>
      <c r="T197" s="2"/>
      <c r="U197" s="2"/>
      <c r="V197" s="2"/>
      <c r="W197" s="2"/>
      <c r="X197" s="2"/>
      <c r="Y197" s="2"/>
      <c r="Z197" s="2"/>
      <c r="AA197" s="2"/>
      <c r="AB197" s="2"/>
      <c r="AC197" s="2"/>
    </row>
    <row r="198" spans="1:29" ht="14.25" x14ac:dyDescent="0.2">
      <c r="A198" s="60"/>
      <c r="B198" s="60"/>
      <c r="C198" s="60"/>
      <c r="D198" s="36" t="str">
        <f t="shared" si="2"/>
        <v>/=</v>
      </c>
      <c r="E198"/>
      <c r="F198" s="43"/>
      <c r="G198" s="42"/>
      <c r="H198"/>
      <c r="I198" s="129"/>
      <c r="J198"/>
      <c r="K198" s="41"/>
      <c r="L198" s="2"/>
      <c r="M198" s="2"/>
      <c r="N198" s="2"/>
      <c r="O198" s="2"/>
      <c r="P198" s="2"/>
      <c r="Q198" s="2"/>
      <c r="R198" s="2"/>
      <c r="S198" s="2"/>
      <c r="T198" s="2"/>
      <c r="U198" s="2"/>
      <c r="V198" s="2"/>
      <c r="W198" s="2"/>
      <c r="X198" s="2"/>
      <c r="Y198" s="2"/>
      <c r="Z198" s="2"/>
      <c r="AA198" s="2"/>
      <c r="AB198" s="2"/>
      <c r="AC198" s="2"/>
    </row>
    <row r="199" spans="1:29" ht="14.25" x14ac:dyDescent="0.2">
      <c r="A199" s="60"/>
      <c r="B199" s="60"/>
      <c r="C199" s="60"/>
      <c r="D199" s="36" t="str">
        <f t="shared" si="2"/>
        <v>/=</v>
      </c>
      <c r="E199"/>
      <c r="F199" s="43"/>
      <c r="G199" s="42"/>
      <c r="H199"/>
      <c r="I199" s="129"/>
      <c r="J199"/>
      <c r="K199" s="41"/>
      <c r="L199" s="2"/>
      <c r="M199" s="2"/>
      <c r="N199" s="2"/>
      <c r="O199" s="2"/>
      <c r="P199" s="2"/>
      <c r="Q199" s="2"/>
      <c r="R199" s="2"/>
      <c r="S199" s="2"/>
      <c r="T199" s="2"/>
      <c r="U199" s="2"/>
      <c r="V199" s="2"/>
      <c r="W199" s="2"/>
      <c r="X199" s="2"/>
      <c r="Y199" s="2"/>
      <c r="Z199" s="2"/>
      <c r="AA199" s="2"/>
      <c r="AB199" s="2"/>
      <c r="AC199" s="2"/>
    </row>
    <row r="200" spans="1:29" ht="14.25" x14ac:dyDescent="0.2">
      <c r="A200" s="60"/>
      <c r="B200" s="60"/>
      <c r="C200" s="60"/>
      <c r="D200" s="36" t="str">
        <f t="shared" si="2"/>
        <v>/=</v>
      </c>
      <c r="E200"/>
      <c r="F200" s="43"/>
      <c r="G200" s="42"/>
      <c r="H200"/>
      <c r="I200" s="129"/>
      <c r="J200"/>
      <c r="K200" s="41"/>
      <c r="L200" s="2"/>
      <c r="M200" s="2"/>
      <c r="N200" s="2"/>
      <c r="O200" s="2"/>
      <c r="P200" s="2"/>
      <c r="Q200" s="2"/>
      <c r="R200" s="2"/>
      <c r="S200" s="2"/>
      <c r="T200" s="2"/>
      <c r="U200" s="2"/>
      <c r="V200" s="2"/>
      <c r="W200" s="2"/>
      <c r="X200" s="2"/>
      <c r="Y200" s="2"/>
      <c r="Z200" s="2"/>
      <c r="AA200" s="2"/>
      <c r="AB200" s="2"/>
      <c r="AC200" s="2"/>
    </row>
    <row r="201" spans="1:29" ht="14.25" x14ac:dyDescent="0.2">
      <c r="A201" s="60"/>
      <c r="B201" s="60"/>
      <c r="C201" s="60"/>
      <c r="D201" s="36" t="str">
        <f t="shared" si="2"/>
        <v>/=</v>
      </c>
      <c r="E201"/>
      <c r="F201" s="43"/>
      <c r="G201" s="42"/>
      <c r="H201"/>
      <c r="I201" s="129"/>
      <c r="J201"/>
      <c r="K201" s="41"/>
      <c r="L201" s="2"/>
      <c r="M201" s="2"/>
      <c r="N201" s="2"/>
      <c r="O201" s="2"/>
      <c r="P201" s="2"/>
      <c r="Q201" s="2"/>
      <c r="R201" s="2"/>
      <c r="S201" s="2"/>
      <c r="T201" s="2"/>
      <c r="U201" s="2"/>
      <c r="V201" s="2"/>
      <c r="W201" s="2"/>
      <c r="X201" s="2"/>
      <c r="Y201" s="2"/>
      <c r="Z201" s="2"/>
      <c r="AA201" s="2"/>
      <c r="AB201" s="2"/>
      <c r="AC201" s="2"/>
    </row>
    <row r="202" spans="1:29" ht="14.25" x14ac:dyDescent="0.2">
      <c r="A202" s="60"/>
      <c r="B202" s="60"/>
      <c r="C202" s="60"/>
      <c r="D202" s="36" t="str">
        <f t="shared" ref="D202:D265" si="3">A202&amp;"/"&amp;B202&amp;"="&amp;C202</f>
        <v>/=</v>
      </c>
      <c r="E202"/>
      <c r="F202" s="43"/>
      <c r="G202" s="42"/>
      <c r="H202"/>
      <c r="I202" s="129"/>
      <c r="J202"/>
      <c r="K202" s="41"/>
      <c r="L202" s="2"/>
      <c r="M202" s="2"/>
      <c r="N202" s="2"/>
      <c r="O202" s="2"/>
      <c r="P202" s="2"/>
      <c r="Q202" s="2"/>
      <c r="R202" s="2"/>
      <c r="S202" s="2"/>
      <c r="T202" s="2"/>
      <c r="U202" s="2"/>
      <c r="V202" s="2"/>
      <c r="W202" s="2"/>
      <c r="X202" s="2"/>
      <c r="Y202" s="2"/>
      <c r="Z202" s="2"/>
      <c r="AA202" s="2"/>
      <c r="AB202" s="2"/>
      <c r="AC202" s="2"/>
    </row>
    <row r="203" spans="1:29" ht="14.25" x14ac:dyDescent="0.2">
      <c r="A203" s="60"/>
      <c r="B203" s="60"/>
      <c r="C203" s="60"/>
      <c r="D203" s="36" t="str">
        <f t="shared" si="3"/>
        <v>/=</v>
      </c>
      <c r="E203"/>
      <c r="F203" s="43"/>
      <c r="G203" s="42"/>
      <c r="H203"/>
      <c r="I203" s="129"/>
      <c r="J203"/>
      <c r="K203" s="41"/>
      <c r="L203" s="2"/>
      <c r="M203" s="2"/>
      <c r="N203" s="2"/>
      <c r="O203" s="2"/>
      <c r="P203" s="2"/>
      <c r="Q203" s="2"/>
      <c r="R203" s="2"/>
      <c r="S203" s="2"/>
      <c r="T203" s="2"/>
      <c r="U203" s="2"/>
      <c r="V203" s="2"/>
      <c r="W203" s="2"/>
      <c r="X203" s="2"/>
      <c r="Y203" s="2"/>
      <c r="Z203" s="2"/>
      <c r="AA203" s="2"/>
      <c r="AB203" s="2"/>
      <c r="AC203" s="2"/>
    </row>
    <row r="204" spans="1:29" ht="14.25" x14ac:dyDescent="0.2">
      <c r="A204" s="60"/>
      <c r="B204" s="60"/>
      <c r="C204" s="60"/>
      <c r="D204" s="36" t="str">
        <f t="shared" si="3"/>
        <v>/=</v>
      </c>
      <c r="E204"/>
      <c r="F204" s="43"/>
      <c r="G204" s="42"/>
      <c r="H204"/>
      <c r="I204" s="129"/>
      <c r="J204"/>
      <c r="K204" s="41"/>
      <c r="L204" s="2"/>
      <c r="M204" s="2"/>
      <c r="N204" s="2"/>
      <c r="O204" s="2"/>
      <c r="P204" s="2"/>
      <c r="Q204" s="2"/>
      <c r="R204" s="2"/>
      <c r="S204" s="2"/>
      <c r="T204" s="2"/>
      <c r="U204" s="2"/>
      <c r="V204" s="2"/>
      <c r="W204" s="2"/>
      <c r="X204" s="2"/>
      <c r="Y204" s="2"/>
      <c r="Z204" s="2"/>
      <c r="AA204" s="2"/>
      <c r="AB204" s="2"/>
      <c r="AC204" s="2"/>
    </row>
    <row r="205" spans="1:29" ht="14.25" x14ac:dyDescent="0.2">
      <c r="A205" s="60"/>
      <c r="B205" s="60"/>
      <c r="C205" s="60"/>
      <c r="D205" s="36" t="str">
        <f t="shared" si="3"/>
        <v>/=</v>
      </c>
      <c r="E205"/>
      <c r="F205" s="43"/>
      <c r="G205" s="42"/>
      <c r="H205"/>
      <c r="I205" s="129"/>
      <c r="J205"/>
      <c r="K205" s="41"/>
      <c r="L205" s="2"/>
      <c r="M205" s="2"/>
      <c r="N205" s="2"/>
      <c r="O205" s="2"/>
      <c r="P205" s="2"/>
      <c r="Q205" s="2"/>
      <c r="R205" s="2"/>
      <c r="S205" s="2"/>
      <c r="T205" s="2"/>
      <c r="U205" s="2"/>
      <c r="V205" s="2"/>
      <c r="W205" s="2"/>
      <c r="X205" s="2"/>
      <c r="Y205" s="2"/>
      <c r="Z205" s="2"/>
      <c r="AA205" s="2"/>
      <c r="AB205" s="2"/>
      <c r="AC205" s="2"/>
    </row>
    <row r="206" spans="1:29" ht="14.25" x14ac:dyDescent="0.2">
      <c r="A206" s="60"/>
      <c r="B206" s="60"/>
      <c r="C206" s="60"/>
      <c r="D206" s="36" t="str">
        <f t="shared" si="3"/>
        <v>/=</v>
      </c>
      <c r="E206"/>
      <c r="F206" s="43"/>
      <c r="G206" s="42"/>
      <c r="H206"/>
      <c r="I206" s="129"/>
      <c r="J206"/>
      <c r="K206" s="41"/>
      <c r="L206" s="2"/>
      <c r="M206" s="2"/>
      <c r="N206" s="2"/>
      <c r="O206" s="2"/>
      <c r="P206" s="2"/>
      <c r="Q206" s="2"/>
      <c r="R206" s="2"/>
      <c r="S206" s="2"/>
      <c r="T206" s="2"/>
      <c r="U206" s="2"/>
      <c r="V206" s="2"/>
      <c r="W206" s="2"/>
      <c r="X206" s="2"/>
      <c r="Y206" s="2"/>
      <c r="Z206" s="2"/>
      <c r="AA206" s="2"/>
      <c r="AB206" s="2"/>
      <c r="AC206" s="2"/>
    </row>
    <row r="207" spans="1:29" ht="14.25" x14ac:dyDescent="0.2">
      <c r="A207" s="60"/>
      <c r="B207" s="60"/>
      <c r="C207" s="60"/>
      <c r="D207" s="36" t="str">
        <f t="shared" si="3"/>
        <v>/=</v>
      </c>
      <c r="E207"/>
      <c r="F207" s="43"/>
      <c r="G207" s="42"/>
      <c r="H207"/>
      <c r="I207" s="129"/>
      <c r="J207"/>
      <c r="K207" s="41"/>
      <c r="L207" s="2"/>
      <c r="M207" s="2"/>
      <c r="N207" s="2"/>
      <c r="O207" s="2"/>
      <c r="P207" s="2"/>
      <c r="Q207" s="2"/>
      <c r="R207" s="2"/>
      <c r="S207" s="2"/>
      <c r="T207" s="2"/>
      <c r="U207" s="2"/>
      <c r="V207" s="2"/>
      <c r="W207" s="2"/>
      <c r="X207" s="2"/>
      <c r="Y207" s="2"/>
      <c r="Z207" s="2"/>
      <c r="AA207" s="2"/>
      <c r="AB207" s="2"/>
      <c r="AC207" s="2"/>
    </row>
    <row r="208" spans="1:29" ht="14.25" x14ac:dyDescent="0.2">
      <c r="A208" s="60"/>
      <c r="B208" s="60"/>
      <c r="C208" s="60"/>
      <c r="D208" s="36" t="str">
        <f t="shared" si="3"/>
        <v>/=</v>
      </c>
      <c r="E208"/>
      <c r="F208" s="43"/>
      <c r="G208" s="42"/>
      <c r="H208"/>
      <c r="I208" s="129"/>
      <c r="J208"/>
      <c r="K208" s="41"/>
      <c r="L208" s="2"/>
      <c r="M208" s="2"/>
      <c r="N208" s="2"/>
      <c r="O208" s="2"/>
      <c r="P208" s="2"/>
      <c r="Q208" s="2"/>
      <c r="R208" s="2"/>
      <c r="S208" s="2"/>
      <c r="T208" s="2"/>
      <c r="U208" s="2"/>
      <c r="V208" s="2"/>
      <c r="W208" s="2"/>
      <c r="X208" s="2"/>
      <c r="Y208" s="2"/>
      <c r="Z208" s="2"/>
      <c r="AA208" s="2"/>
      <c r="AB208" s="2"/>
      <c r="AC208" s="2"/>
    </row>
    <row r="209" spans="1:29" ht="14.25" x14ac:dyDescent="0.2">
      <c r="A209" s="60"/>
      <c r="B209" s="60"/>
      <c r="C209" s="60"/>
      <c r="D209" s="36" t="str">
        <f t="shared" si="3"/>
        <v>/=</v>
      </c>
      <c r="E209"/>
      <c r="F209" s="43"/>
      <c r="G209" s="42"/>
      <c r="H209"/>
      <c r="I209" s="129"/>
      <c r="J209"/>
      <c r="K209" s="41"/>
      <c r="L209" s="2"/>
      <c r="M209" s="2"/>
      <c r="N209" s="2"/>
      <c r="O209" s="2"/>
      <c r="P209" s="2"/>
      <c r="Q209" s="2"/>
      <c r="R209" s="2"/>
      <c r="S209" s="2"/>
      <c r="T209" s="2"/>
      <c r="U209" s="2"/>
      <c r="V209" s="2"/>
      <c r="W209" s="2"/>
      <c r="X209" s="2"/>
      <c r="Y209" s="2"/>
      <c r="Z209" s="2"/>
      <c r="AA209" s="2"/>
      <c r="AB209" s="2"/>
      <c r="AC209" s="2"/>
    </row>
    <row r="210" spans="1:29" ht="14.25" x14ac:dyDescent="0.2">
      <c r="A210" s="60"/>
      <c r="B210" s="60"/>
      <c r="C210" s="60"/>
      <c r="D210" s="36" t="str">
        <f t="shared" si="3"/>
        <v>/=</v>
      </c>
      <c r="E210"/>
      <c r="F210" s="43"/>
      <c r="G210" s="42"/>
      <c r="H210"/>
      <c r="I210" s="129"/>
      <c r="J210"/>
      <c r="K210" s="41"/>
      <c r="L210" s="2"/>
      <c r="M210" s="2"/>
      <c r="N210" s="2"/>
      <c r="O210" s="2"/>
      <c r="P210" s="2"/>
      <c r="Q210" s="2"/>
      <c r="R210" s="2"/>
      <c r="S210" s="2"/>
      <c r="T210" s="2"/>
      <c r="U210" s="2"/>
      <c r="V210" s="2"/>
      <c r="W210" s="2"/>
      <c r="X210" s="2"/>
      <c r="Y210" s="2"/>
      <c r="Z210" s="2"/>
      <c r="AA210" s="2"/>
      <c r="AB210" s="2"/>
      <c r="AC210" s="2"/>
    </row>
    <row r="211" spans="1:29" ht="14.25" x14ac:dyDescent="0.2">
      <c r="A211" s="60"/>
      <c r="B211" s="60"/>
      <c r="C211" s="60"/>
      <c r="D211" s="36" t="str">
        <f t="shared" si="3"/>
        <v>/=</v>
      </c>
      <c r="E211"/>
      <c r="F211" s="43"/>
      <c r="G211" s="42"/>
      <c r="H211"/>
      <c r="I211" s="129"/>
      <c r="J211"/>
      <c r="K211" s="41"/>
      <c r="L211" s="2"/>
      <c r="M211" s="2"/>
      <c r="N211" s="2"/>
      <c r="O211" s="2"/>
      <c r="P211" s="2"/>
      <c r="Q211" s="2"/>
      <c r="R211" s="2"/>
      <c r="S211" s="2"/>
      <c r="T211" s="2"/>
      <c r="U211" s="2"/>
      <c r="V211" s="2"/>
      <c r="W211" s="2"/>
      <c r="X211" s="2"/>
      <c r="Y211" s="2"/>
      <c r="Z211" s="2"/>
      <c r="AA211" s="2"/>
      <c r="AB211" s="2"/>
      <c r="AC211" s="2"/>
    </row>
    <row r="212" spans="1:29" ht="14.25" x14ac:dyDescent="0.2">
      <c r="A212" s="60"/>
      <c r="B212" s="60"/>
      <c r="C212" s="60"/>
      <c r="D212" s="36" t="str">
        <f t="shared" si="3"/>
        <v>/=</v>
      </c>
      <c r="E212"/>
      <c r="F212" s="43"/>
      <c r="G212" s="42"/>
      <c r="H212"/>
      <c r="I212" s="129"/>
      <c r="J212"/>
      <c r="K212" s="41"/>
      <c r="L212" s="2"/>
      <c r="M212" s="2"/>
      <c r="N212" s="2"/>
      <c r="O212" s="2"/>
      <c r="P212" s="2"/>
      <c r="Q212" s="2"/>
      <c r="R212" s="2"/>
      <c r="S212" s="2"/>
      <c r="T212" s="2"/>
      <c r="U212" s="2"/>
      <c r="V212" s="2"/>
      <c r="W212" s="2"/>
      <c r="X212" s="2"/>
      <c r="Y212" s="2"/>
      <c r="Z212" s="2"/>
      <c r="AA212" s="2"/>
      <c r="AB212" s="2"/>
      <c r="AC212" s="2"/>
    </row>
    <row r="213" spans="1:29" ht="14.25" x14ac:dyDescent="0.2">
      <c r="A213" s="60"/>
      <c r="B213" s="60"/>
      <c r="C213" s="60"/>
      <c r="D213" s="36" t="str">
        <f t="shared" si="3"/>
        <v>/=</v>
      </c>
      <c r="E213"/>
      <c r="F213" s="43"/>
      <c r="G213" s="42"/>
      <c r="H213"/>
      <c r="I213" s="129"/>
      <c r="J213"/>
      <c r="K213" s="41"/>
      <c r="L213" s="2"/>
      <c r="M213" s="2"/>
      <c r="N213" s="2"/>
      <c r="O213" s="2"/>
      <c r="P213" s="2"/>
      <c r="Q213" s="2"/>
      <c r="R213" s="2"/>
      <c r="S213" s="2"/>
      <c r="T213" s="2"/>
      <c r="U213" s="2"/>
      <c r="V213" s="2"/>
      <c r="W213" s="2"/>
      <c r="X213" s="2"/>
      <c r="Y213" s="2"/>
      <c r="Z213" s="2"/>
      <c r="AA213" s="2"/>
      <c r="AB213" s="2"/>
      <c r="AC213" s="2"/>
    </row>
    <row r="214" spans="1:29" ht="14.25" x14ac:dyDescent="0.2">
      <c r="A214" s="60"/>
      <c r="B214" s="60"/>
      <c r="C214" s="60"/>
      <c r="D214" s="36" t="str">
        <f t="shared" si="3"/>
        <v>/=</v>
      </c>
      <c r="E214"/>
      <c r="F214" s="43"/>
      <c r="G214" s="42"/>
      <c r="H214"/>
      <c r="I214" s="129"/>
      <c r="J214"/>
      <c r="K214" s="41"/>
      <c r="L214" s="2"/>
      <c r="M214" s="2"/>
      <c r="N214" s="2"/>
      <c r="O214" s="2"/>
      <c r="P214" s="2"/>
      <c r="Q214" s="2"/>
      <c r="R214" s="2"/>
      <c r="S214" s="2"/>
      <c r="T214" s="2"/>
      <c r="U214" s="2"/>
      <c r="V214" s="2"/>
      <c r="W214" s="2"/>
      <c r="X214" s="2"/>
      <c r="Y214" s="2"/>
      <c r="Z214" s="2"/>
      <c r="AA214" s="2"/>
      <c r="AB214" s="2"/>
      <c r="AC214" s="2"/>
    </row>
    <row r="215" spans="1:29" ht="14.25" x14ac:dyDescent="0.2">
      <c r="A215" s="60"/>
      <c r="B215" s="60"/>
      <c r="C215" s="60"/>
      <c r="D215" s="36" t="str">
        <f t="shared" si="3"/>
        <v>/=</v>
      </c>
      <c r="E215"/>
      <c r="F215" s="43"/>
      <c r="G215" s="42"/>
      <c r="H215"/>
      <c r="I215" s="129"/>
      <c r="J215"/>
      <c r="K215" s="41"/>
      <c r="L215" s="2"/>
      <c r="M215" s="2"/>
      <c r="N215" s="2"/>
      <c r="O215" s="2"/>
      <c r="P215" s="2"/>
      <c r="Q215" s="2"/>
      <c r="R215" s="2"/>
      <c r="S215" s="2"/>
      <c r="T215" s="2"/>
      <c r="U215" s="2"/>
      <c r="V215" s="2"/>
      <c r="W215" s="2"/>
      <c r="X215" s="2"/>
      <c r="Y215" s="2"/>
      <c r="Z215" s="2"/>
      <c r="AA215" s="2"/>
      <c r="AB215" s="2"/>
      <c r="AC215" s="2"/>
    </row>
    <row r="216" spans="1:29" ht="14.25" x14ac:dyDescent="0.2">
      <c r="A216" s="60"/>
      <c r="B216" s="60"/>
      <c r="C216" s="60"/>
      <c r="D216" s="36" t="str">
        <f t="shared" si="3"/>
        <v>/=</v>
      </c>
      <c r="E216"/>
      <c r="F216" s="43"/>
      <c r="G216" s="42"/>
      <c r="H216"/>
      <c r="I216" s="129"/>
      <c r="J216"/>
      <c r="K216" s="41"/>
      <c r="L216" s="2"/>
      <c r="M216" s="2"/>
      <c r="N216" s="2"/>
      <c r="O216" s="2"/>
      <c r="P216" s="2"/>
      <c r="Q216" s="2"/>
      <c r="R216" s="2"/>
      <c r="S216" s="2"/>
      <c r="T216" s="2"/>
      <c r="U216" s="2"/>
      <c r="V216" s="2"/>
      <c r="W216" s="2"/>
      <c r="X216" s="2"/>
      <c r="Y216" s="2"/>
      <c r="Z216" s="2"/>
      <c r="AA216" s="2"/>
      <c r="AB216" s="2"/>
      <c r="AC216" s="2"/>
    </row>
    <row r="217" spans="1:29" ht="14.25" x14ac:dyDescent="0.2">
      <c r="A217" s="60"/>
      <c r="B217" s="60"/>
      <c r="C217" s="60"/>
      <c r="D217" s="36" t="str">
        <f t="shared" si="3"/>
        <v>/=</v>
      </c>
      <c r="E217"/>
      <c r="F217" s="43"/>
      <c r="G217" s="42"/>
      <c r="H217"/>
      <c r="I217" s="129"/>
      <c r="J217"/>
      <c r="K217" s="41"/>
      <c r="L217" s="2"/>
      <c r="M217" s="2"/>
      <c r="N217" s="2"/>
      <c r="O217" s="2"/>
      <c r="P217" s="2"/>
      <c r="Q217" s="2"/>
      <c r="R217" s="2"/>
      <c r="S217" s="2"/>
      <c r="T217" s="2"/>
      <c r="U217" s="2"/>
      <c r="V217" s="2"/>
      <c r="W217" s="2"/>
      <c r="X217" s="2"/>
      <c r="Y217" s="2"/>
      <c r="Z217" s="2"/>
      <c r="AA217" s="2"/>
      <c r="AB217" s="2"/>
      <c r="AC217" s="2"/>
    </row>
    <row r="218" spans="1:29" ht="14.25" x14ac:dyDescent="0.2">
      <c r="A218" s="60"/>
      <c r="B218" s="60"/>
      <c r="C218" s="60"/>
      <c r="D218" s="36" t="str">
        <f t="shared" si="3"/>
        <v>/=</v>
      </c>
      <c r="E218"/>
      <c r="F218" s="43"/>
      <c r="G218" s="42"/>
      <c r="H218"/>
      <c r="I218" s="129"/>
      <c r="J218"/>
      <c r="K218" s="41"/>
      <c r="L218" s="2"/>
      <c r="M218" s="2"/>
      <c r="N218" s="2"/>
      <c r="O218" s="2"/>
      <c r="P218" s="2"/>
      <c r="Q218" s="2"/>
      <c r="R218" s="2"/>
      <c r="S218" s="2"/>
      <c r="T218" s="2"/>
      <c r="U218" s="2"/>
      <c r="V218" s="2"/>
      <c r="W218" s="2"/>
      <c r="X218" s="2"/>
      <c r="Y218" s="2"/>
      <c r="Z218" s="2"/>
      <c r="AA218" s="2"/>
      <c r="AB218" s="2"/>
      <c r="AC218" s="2"/>
    </row>
    <row r="219" spans="1:29" ht="14.25" x14ac:dyDescent="0.2">
      <c r="A219" s="60"/>
      <c r="B219" s="60"/>
      <c r="C219" s="60"/>
      <c r="D219" s="36" t="str">
        <f t="shared" si="3"/>
        <v>/=</v>
      </c>
      <c r="E219"/>
      <c r="F219" s="43"/>
      <c r="G219" s="42"/>
      <c r="H219"/>
      <c r="I219" s="129"/>
      <c r="J219"/>
      <c r="K219" s="41"/>
      <c r="L219" s="2"/>
      <c r="M219" s="2"/>
      <c r="N219" s="2"/>
      <c r="O219" s="2"/>
      <c r="P219" s="2"/>
      <c r="Q219" s="2"/>
      <c r="R219" s="2"/>
      <c r="S219" s="2"/>
      <c r="T219" s="2"/>
      <c r="U219" s="2"/>
      <c r="V219" s="2"/>
      <c r="W219" s="2"/>
      <c r="X219" s="2"/>
      <c r="Y219" s="2"/>
      <c r="Z219" s="2"/>
      <c r="AA219" s="2"/>
      <c r="AB219" s="2"/>
      <c r="AC219" s="2"/>
    </row>
    <row r="220" spans="1:29" ht="14.25" x14ac:dyDescent="0.2">
      <c r="A220" s="60"/>
      <c r="B220" s="60"/>
      <c r="C220" s="60"/>
      <c r="D220" s="36" t="str">
        <f t="shared" si="3"/>
        <v>/=</v>
      </c>
      <c r="E220"/>
      <c r="F220" s="43"/>
      <c r="G220" s="42"/>
      <c r="H220"/>
      <c r="I220" s="129"/>
      <c r="J220"/>
      <c r="K220" s="41"/>
      <c r="L220" s="2"/>
      <c r="M220" s="2"/>
      <c r="N220" s="2"/>
      <c r="O220" s="2"/>
      <c r="P220" s="2"/>
      <c r="Q220" s="2"/>
      <c r="R220" s="2"/>
      <c r="S220" s="2"/>
      <c r="T220" s="2"/>
      <c r="U220" s="2"/>
      <c r="V220" s="2"/>
      <c r="W220" s="2"/>
      <c r="X220" s="2"/>
      <c r="Y220" s="2"/>
      <c r="Z220" s="2"/>
      <c r="AA220" s="2"/>
      <c r="AB220" s="2"/>
      <c r="AC220" s="2"/>
    </row>
    <row r="221" spans="1:29" ht="14.25" x14ac:dyDescent="0.2">
      <c r="A221" s="60"/>
      <c r="B221" s="60"/>
      <c r="C221" s="60"/>
      <c r="D221" s="36" t="str">
        <f t="shared" si="3"/>
        <v>/=</v>
      </c>
      <c r="E221"/>
      <c r="F221" s="43"/>
      <c r="G221" s="42"/>
      <c r="H221"/>
      <c r="I221" s="129"/>
      <c r="J221"/>
      <c r="K221" s="41"/>
      <c r="L221" s="2"/>
      <c r="M221" s="2"/>
      <c r="N221" s="2"/>
      <c r="O221" s="2"/>
      <c r="P221" s="2"/>
      <c r="Q221" s="2"/>
      <c r="R221" s="2"/>
      <c r="S221" s="2"/>
      <c r="T221" s="2"/>
      <c r="U221" s="2"/>
      <c r="V221" s="2"/>
      <c r="W221" s="2"/>
      <c r="X221" s="2"/>
      <c r="Y221" s="2"/>
      <c r="Z221" s="2"/>
      <c r="AA221" s="2"/>
      <c r="AB221" s="2"/>
      <c r="AC221" s="2"/>
    </row>
    <row r="222" spans="1:29" ht="14.25" x14ac:dyDescent="0.2">
      <c r="A222" s="60"/>
      <c r="B222" s="60"/>
      <c r="C222" s="60"/>
      <c r="D222" s="36" t="str">
        <f t="shared" si="3"/>
        <v>/=</v>
      </c>
      <c r="E222"/>
      <c r="F222" s="43"/>
      <c r="G222" s="42"/>
      <c r="H222"/>
      <c r="I222" s="129"/>
      <c r="J222"/>
      <c r="K222" s="41"/>
      <c r="L222" s="2"/>
      <c r="M222" s="2"/>
      <c r="N222" s="2"/>
      <c r="O222" s="2"/>
      <c r="P222" s="2"/>
      <c r="Q222" s="2"/>
      <c r="R222" s="2"/>
      <c r="S222" s="2"/>
      <c r="T222" s="2"/>
      <c r="U222" s="2"/>
      <c r="V222" s="2"/>
      <c r="W222" s="2"/>
      <c r="X222" s="2"/>
      <c r="Y222" s="2"/>
      <c r="Z222" s="2"/>
      <c r="AA222" s="2"/>
      <c r="AB222" s="2"/>
      <c r="AC222" s="2"/>
    </row>
    <row r="223" spans="1:29" ht="14.25" x14ac:dyDescent="0.2">
      <c r="A223" s="60"/>
      <c r="B223" s="60"/>
      <c r="C223" s="60"/>
      <c r="D223" s="36" t="str">
        <f t="shared" si="3"/>
        <v>/=</v>
      </c>
      <c r="E223"/>
      <c r="F223" s="43"/>
      <c r="G223" s="42"/>
      <c r="H223"/>
      <c r="I223" s="129"/>
      <c r="J223"/>
      <c r="K223" s="41"/>
      <c r="L223" s="2"/>
      <c r="M223" s="2"/>
      <c r="N223" s="2"/>
      <c r="O223" s="2"/>
      <c r="P223" s="2"/>
      <c r="Q223" s="2"/>
      <c r="R223" s="2"/>
      <c r="S223" s="2"/>
      <c r="T223" s="2"/>
      <c r="U223" s="2"/>
      <c r="V223" s="2"/>
      <c r="W223" s="2"/>
      <c r="X223" s="2"/>
      <c r="Y223" s="2"/>
      <c r="Z223" s="2"/>
      <c r="AA223" s="2"/>
      <c r="AB223" s="2"/>
      <c r="AC223" s="2"/>
    </row>
    <row r="224" spans="1:29" ht="14.25" x14ac:dyDescent="0.2">
      <c r="A224" s="60"/>
      <c r="B224" s="60"/>
      <c r="C224" s="60"/>
      <c r="D224" s="36" t="str">
        <f t="shared" si="3"/>
        <v>/=</v>
      </c>
      <c r="E224"/>
      <c r="F224" s="43"/>
      <c r="G224" s="42"/>
      <c r="H224"/>
      <c r="I224" s="129"/>
      <c r="J224"/>
      <c r="K224" s="41"/>
      <c r="L224" s="2"/>
      <c r="M224" s="2"/>
      <c r="N224" s="2"/>
      <c r="O224" s="2"/>
      <c r="P224" s="2"/>
      <c r="Q224" s="2"/>
      <c r="R224" s="2"/>
      <c r="S224" s="2"/>
      <c r="T224" s="2"/>
      <c r="U224" s="2"/>
      <c r="V224" s="2"/>
      <c r="W224" s="2"/>
      <c r="X224" s="2"/>
      <c r="Y224" s="2"/>
      <c r="Z224" s="2"/>
      <c r="AA224" s="2"/>
      <c r="AB224" s="2"/>
      <c r="AC224" s="2"/>
    </row>
    <row r="225" spans="1:29" ht="14.25" x14ac:dyDescent="0.2">
      <c r="A225" s="60"/>
      <c r="B225" s="60"/>
      <c r="C225" s="60"/>
      <c r="D225" s="36" t="str">
        <f t="shared" si="3"/>
        <v>/=</v>
      </c>
      <c r="E225"/>
      <c r="F225" s="43"/>
      <c r="G225" s="42"/>
      <c r="H225"/>
      <c r="I225" s="129"/>
      <c r="J225"/>
      <c r="K225" s="41"/>
      <c r="L225" s="2"/>
      <c r="M225" s="2"/>
      <c r="N225" s="2"/>
      <c r="O225" s="2"/>
      <c r="P225" s="2"/>
      <c r="Q225" s="2"/>
      <c r="R225" s="2"/>
      <c r="S225" s="2"/>
      <c r="T225" s="2"/>
      <c r="U225" s="2"/>
      <c r="V225" s="2"/>
      <c r="W225" s="2"/>
      <c r="X225" s="2"/>
      <c r="Y225" s="2"/>
      <c r="Z225" s="2"/>
      <c r="AA225" s="2"/>
      <c r="AB225" s="2"/>
      <c r="AC225" s="2"/>
    </row>
    <row r="226" spans="1:29" ht="14.25" x14ac:dyDescent="0.2">
      <c r="A226" s="60"/>
      <c r="B226" s="60"/>
      <c r="C226" s="60"/>
      <c r="D226" s="36" t="str">
        <f t="shared" si="3"/>
        <v>/=</v>
      </c>
      <c r="E226"/>
      <c r="F226" s="43"/>
      <c r="G226" s="42"/>
      <c r="H226"/>
      <c r="I226" s="129"/>
      <c r="J226"/>
      <c r="K226" s="41"/>
      <c r="L226" s="2"/>
      <c r="M226" s="2"/>
      <c r="N226" s="2"/>
      <c r="O226" s="2"/>
      <c r="P226" s="2"/>
      <c r="Q226" s="2"/>
      <c r="R226" s="2"/>
      <c r="S226" s="2"/>
      <c r="T226" s="2"/>
      <c r="U226" s="2"/>
      <c r="V226" s="2"/>
      <c r="W226" s="2"/>
      <c r="X226" s="2"/>
      <c r="Y226" s="2"/>
      <c r="Z226" s="2"/>
      <c r="AA226" s="2"/>
      <c r="AB226" s="2"/>
      <c r="AC226" s="2"/>
    </row>
    <row r="227" spans="1:29" ht="14.25" x14ac:dyDescent="0.2">
      <c r="A227" s="60"/>
      <c r="B227" s="60"/>
      <c r="C227" s="60"/>
      <c r="D227" s="36" t="str">
        <f t="shared" si="3"/>
        <v>/=</v>
      </c>
      <c r="E227"/>
      <c r="F227" s="43"/>
      <c r="G227" s="42"/>
      <c r="H227"/>
      <c r="I227" s="129"/>
      <c r="J227"/>
      <c r="K227" s="41"/>
      <c r="L227" s="2"/>
      <c r="M227" s="2"/>
      <c r="N227" s="2"/>
      <c r="O227" s="2"/>
      <c r="P227" s="2"/>
      <c r="Q227" s="2"/>
      <c r="R227" s="2"/>
      <c r="S227" s="2"/>
      <c r="T227" s="2"/>
      <c r="U227" s="2"/>
      <c r="V227" s="2"/>
      <c r="W227" s="2"/>
      <c r="X227" s="2"/>
      <c r="Y227" s="2"/>
      <c r="Z227" s="2"/>
      <c r="AA227" s="2"/>
      <c r="AB227" s="2"/>
      <c r="AC227" s="2"/>
    </row>
    <row r="228" spans="1:29" ht="14.25" x14ac:dyDescent="0.2">
      <c r="A228" s="60"/>
      <c r="B228" s="60"/>
      <c r="C228" s="60"/>
      <c r="D228" s="36" t="str">
        <f t="shared" si="3"/>
        <v>/=</v>
      </c>
      <c r="E228"/>
      <c r="F228" s="43"/>
      <c r="G228" s="42"/>
      <c r="H228"/>
      <c r="I228" s="129"/>
      <c r="J228"/>
      <c r="K228" s="41"/>
      <c r="L228" s="2"/>
      <c r="M228" s="2"/>
      <c r="N228" s="2"/>
      <c r="O228" s="2"/>
      <c r="P228" s="2"/>
      <c r="Q228" s="2"/>
      <c r="R228" s="2"/>
      <c r="S228" s="2"/>
      <c r="T228" s="2"/>
      <c r="U228" s="2"/>
      <c r="V228" s="2"/>
      <c r="W228" s="2"/>
      <c r="X228" s="2"/>
      <c r="Y228" s="2"/>
      <c r="Z228" s="2"/>
      <c r="AA228" s="2"/>
      <c r="AB228" s="2"/>
      <c r="AC228" s="2"/>
    </row>
    <row r="229" spans="1:29" ht="14.25" x14ac:dyDescent="0.2">
      <c r="A229" s="60"/>
      <c r="B229" s="60"/>
      <c r="C229" s="60"/>
      <c r="D229" s="36" t="str">
        <f t="shared" si="3"/>
        <v>/=</v>
      </c>
      <c r="E229"/>
      <c r="F229" s="43"/>
      <c r="G229" s="42"/>
      <c r="H229"/>
      <c r="I229" s="129"/>
      <c r="J229"/>
      <c r="K229" s="41"/>
      <c r="L229" s="2"/>
      <c r="M229" s="2"/>
      <c r="N229" s="2"/>
      <c r="O229" s="2"/>
      <c r="P229" s="2"/>
      <c r="Q229" s="2"/>
      <c r="R229" s="2"/>
      <c r="S229" s="2"/>
      <c r="T229" s="2"/>
      <c r="U229" s="2"/>
      <c r="V229" s="2"/>
      <c r="W229" s="2"/>
      <c r="X229" s="2"/>
      <c r="Y229" s="2"/>
      <c r="Z229" s="2"/>
      <c r="AA229" s="2"/>
      <c r="AB229" s="2"/>
      <c r="AC229" s="2"/>
    </row>
    <row r="230" spans="1:29" ht="14.25" x14ac:dyDescent="0.2">
      <c r="A230" s="60"/>
      <c r="B230" s="60"/>
      <c r="C230" s="60"/>
      <c r="D230" s="36" t="str">
        <f t="shared" si="3"/>
        <v>/=</v>
      </c>
      <c r="E230"/>
      <c r="F230" s="43"/>
      <c r="G230" s="42"/>
      <c r="H230"/>
      <c r="I230" s="129"/>
      <c r="J230"/>
      <c r="K230" s="41"/>
      <c r="L230" s="2"/>
      <c r="M230" s="2"/>
      <c r="N230" s="2"/>
      <c r="O230" s="2"/>
      <c r="P230" s="2"/>
      <c r="Q230" s="2"/>
      <c r="R230" s="2"/>
      <c r="S230" s="2"/>
      <c r="T230" s="2"/>
      <c r="U230" s="2"/>
      <c r="V230" s="2"/>
      <c r="W230" s="2"/>
      <c r="X230" s="2"/>
      <c r="Y230" s="2"/>
      <c r="Z230" s="2"/>
      <c r="AA230" s="2"/>
      <c r="AB230" s="2"/>
      <c r="AC230" s="2"/>
    </row>
    <row r="231" spans="1:29" ht="14.25" x14ac:dyDescent="0.2">
      <c r="A231" s="60"/>
      <c r="B231" s="60"/>
      <c r="C231" s="60"/>
      <c r="D231" s="36" t="str">
        <f t="shared" si="3"/>
        <v>/=</v>
      </c>
      <c r="E231"/>
      <c r="F231" s="43"/>
      <c r="G231" s="42"/>
      <c r="H231"/>
      <c r="I231" s="129"/>
      <c r="J231"/>
      <c r="K231" s="41"/>
      <c r="L231" s="2"/>
      <c r="M231" s="2"/>
      <c r="N231" s="2"/>
      <c r="O231" s="2"/>
      <c r="P231" s="2"/>
      <c r="Q231" s="2"/>
      <c r="R231" s="2"/>
      <c r="S231" s="2"/>
      <c r="T231" s="2"/>
      <c r="U231" s="2"/>
      <c r="V231" s="2"/>
      <c r="W231" s="2"/>
      <c r="X231" s="2"/>
      <c r="Y231" s="2"/>
      <c r="Z231" s="2"/>
      <c r="AA231" s="2"/>
      <c r="AB231" s="2"/>
      <c r="AC231" s="2"/>
    </row>
    <row r="232" spans="1:29" ht="14.25" x14ac:dyDescent="0.2">
      <c r="A232" s="60"/>
      <c r="B232" s="60"/>
      <c r="C232" s="60"/>
      <c r="D232" s="36" t="str">
        <f t="shared" si="3"/>
        <v>/=</v>
      </c>
      <c r="E232"/>
      <c r="F232" s="43"/>
      <c r="G232" s="42"/>
      <c r="H232"/>
      <c r="I232" s="129"/>
      <c r="J232"/>
      <c r="K232" s="41"/>
      <c r="L232" s="2"/>
      <c r="M232" s="2"/>
      <c r="N232" s="2"/>
      <c r="O232" s="2"/>
      <c r="P232" s="2"/>
      <c r="Q232" s="2"/>
      <c r="R232" s="2"/>
      <c r="S232" s="2"/>
      <c r="T232" s="2"/>
      <c r="U232" s="2"/>
      <c r="V232" s="2"/>
      <c r="W232" s="2"/>
      <c r="X232" s="2"/>
      <c r="Y232" s="2"/>
      <c r="Z232" s="2"/>
      <c r="AA232" s="2"/>
      <c r="AB232" s="2"/>
      <c r="AC232" s="2"/>
    </row>
    <row r="233" spans="1:29" ht="14.25" x14ac:dyDescent="0.2">
      <c r="A233" s="60"/>
      <c r="B233" s="60"/>
      <c r="C233" s="60"/>
      <c r="D233" s="36" t="str">
        <f t="shared" si="3"/>
        <v>/=</v>
      </c>
      <c r="E233"/>
      <c r="F233" s="43"/>
      <c r="G233" s="42"/>
      <c r="H233"/>
      <c r="I233" s="129"/>
      <c r="J233"/>
      <c r="K233" s="41"/>
      <c r="L233" s="2"/>
      <c r="M233" s="2"/>
      <c r="N233" s="2"/>
      <c r="O233" s="2"/>
      <c r="P233" s="2"/>
      <c r="Q233" s="2"/>
      <c r="R233" s="2"/>
      <c r="S233" s="2"/>
      <c r="T233" s="2"/>
      <c r="U233" s="2"/>
      <c r="V233" s="2"/>
      <c r="W233" s="2"/>
      <c r="X233" s="2"/>
      <c r="Y233" s="2"/>
      <c r="Z233" s="2"/>
      <c r="AA233" s="2"/>
      <c r="AB233" s="2"/>
      <c r="AC233" s="2"/>
    </row>
    <row r="234" spans="1:29" ht="14.25" x14ac:dyDescent="0.2">
      <c r="A234" s="60"/>
      <c r="B234" s="60"/>
      <c r="C234" s="60"/>
      <c r="D234" s="36" t="str">
        <f t="shared" si="3"/>
        <v>/=</v>
      </c>
      <c r="E234"/>
      <c r="F234" s="43"/>
      <c r="G234" s="42"/>
      <c r="H234"/>
      <c r="I234" s="129"/>
      <c r="J234"/>
      <c r="K234" s="41"/>
      <c r="L234" s="2"/>
      <c r="M234" s="2"/>
      <c r="N234" s="2"/>
      <c r="O234" s="2"/>
      <c r="P234" s="2"/>
      <c r="Q234" s="2"/>
      <c r="R234" s="2"/>
      <c r="S234" s="2"/>
      <c r="T234" s="2"/>
      <c r="U234" s="2"/>
      <c r="V234" s="2"/>
      <c r="W234" s="2"/>
      <c r="X234" s="2"/>
      <c r="Y234" s="2"/>
      <c r="Z234" s="2"/>
      <c r="AA234" s="2"/>
      <c r="AB234" s="2"/>
      <c r="AC234" s="2"/>
    </row>
    <row r="235" spans="1:29" ht="14.25" x14ac:dyDescent="0.2">
      <c r="A235" s="60"/>
      <c r="B235" s="60"/>
      <c r="C235" s="60"/>
      <c r="D235" s="36" t="str">
        <f t="shared" si="3"/>
        <v>/=</v>
      </c>
      <c r="E235"/>
      <c r="F235" s="43"/>
      <c r="G235" s="42"/>
      <c r="H235"/>
      <c r="I235" s="129"/>
      <c r="J235"/>
      <c r="K235" s="41"/>
      <c r="L235" s="2"/>
      <c r="M235" s="2"/>
      <c r="N235" s="2"/>
      <c r="O235" s="2"/>
      <c r="P235" s="2"/>
      <c r="Q235" s="2"/>
      <c r="R235" s="2"/>
      <c r="S235" s="2"/>
      <c r="T235" s="2"/>
      <c r="U235" s="2"/>
      <c r="V235" s="2"/>
      <c r="W235" s="2"/>
      <c r="X235" s="2"/>
      <c r="Y235" s="2"/>
      <c r="Z235" s="2"/>
      <c r="AA235" s="2"/>
      <c r="AB235" s="2"/>
      <c r="AC235" s="2"/>
    </row>
    <row r="236" spans="1:29" ht="14.25" x14ac:dyDescent="0.2">
      <c r="A236" s="60"/>
      <c r="B236" s="60"/>
      <c r="C236" s="60"/>
      <c r="D236" s="36" t="str">
        <f t="shared" si="3"/>
        <v>/=</v>
      </c>
      <c r="E236"/>
      <c r="F236" s="43"/>
      <c r="G236" s="42"/>
      <c r="H236"/>
      <c r="I236" s="129"/>
      <c r="J236"/>
      <c r="K236" s="41"/>
      <c r="L236" s="2"/>
      <c r="M236" s="2"/>
      <c r="N236" s="2"/>
      <c r="O236" s="2"/>
      <c r="P236" s="2"/>
      <c r="Q236" s="2"/>
      <c r="R236" s="2"/>
      <c r="S236" s="2"/>
      <c r="T236" s="2"/>
      <c r="U236" s="2"/>
      <c r="V236" s="2"/>
      <c r="W236" s="2"/>
      <c r="X236" s="2"/>
      <c r="Y236" s="2"/>
      <c r="Z236" s="2"/>
      <c r="AA236" s="2"/>
      <c r="AB236" s="2"/>
      <c r="AC236" s="2"/>
    </row>
    <row r="237" spans="1:29" ht="14.25" x14ac:dyDescent="0.2">
      <c r="A237" s="60"/>
      <c r="B237" s="60"/>
      <c r="C237" s="60"/>
      <c r="D237" s="36" t="str">
        <f t="shared" si="3"/>
        <v>/=</v>
      </c>
      <c r="E237"/>
      <c r="F237" s="43"/>
      <c r="G237" s="42"/>
      <c r="H237"/>
      <c r="I237" s="129"/>
      <c r="J237"/>
      <c r="K237" s="41"/>
      <c r="L237" s="2"/>
      <c r="M237" s="2"/>
      <c r="N237" s="2"/>
      <c r="O237" s="2"/>
      <c r="P237" s="2"/>
      <c r="Q237" s="2"/>
      <c r="R237" s="2"/>
      <c r="S237" s="2"/>
      <c r="T237" s="2"/>
      <c r="U237" s="2"/>
      <c r="V237" s="2"/>
      <c r="W237" s="2"/>
      <c r="X237" s="2"/>
      <c r="Y237" s="2"/>
      <c r="Z237" s="2"/>
      <c r="AA237" s="2"/>
      <c r="AB237" s="2"/>
      <c r="AC237" s="2"/>
    </row>
    <row r="238" spans="1:29" ht="14.25" x14ac:dyDescent="0.2">
      <c r="A238" s="60"/>
      <c r="B238" s="60"/>
      <c r="C238" s="60"/>
      <c r="D238" s="36" t="str">
        <f t="shared" si="3"/>
        <v>/=</v>
      </c>
      <c r="E238"/>
      <c r="F238" s="43"/>
      <c r="G238" s="42"/>
      <c r="H238"/>
      <c r="I238" s="129"/>
      <c r="J238"/>
      <c r="K238" s="41"/>
      <c r="L238" s="2"/>
      <c r="M238" s="2"/>
      <c r="N238" s="2"/>
      <c r="O238" s="2"/>
      <c r="P238" s="2"/>
      <c r="Q238" s="2"/>
      <c r="R238" s="2"/>
      <c r="S238" s="2"/>
      <c r="T238" s="2"/>
      <c r="U238" s="2"/>
      <c r="V238" s="2"/>
      <c r="W238" s="2"/>
      <c r="X238" s="2"/>
      <c r="Y238" s="2"/>
      <c r="Z238" s="2"/>
      <c r="AA238" s="2"/>
      <c r="AB238" s="2"/>
      <c r="AC238" s="2"/>
    </row>
    <row r="239" spans="1:29" ht="14.25" x14ac:dyDescent="0.2">
      <c r="A239" s="60"/>
      <c r="B239" s="60"/>
      <c r="C239" s="60"/>
      <c r="D239" s="36" t="str">
        <f t="shared" si="3"/>
        <v>/=</v>
      </c>
      <c r="E239"/>
      <c r="F239" s="43"/>
      <c r="G239" s="42"/>
      <c r="H239"/>
      <c r="I239" s="129"/>
      <c r="J239"/>
      <c r="K239" s="41"/>
      <c r="L239" s="2"/>
      <c r="M239" s="2"/>
      <c r="N239" s="2"/>
      <c r="O239" s="2"/>
      <c r="P239" s="2"/>
      <c r="Q239" s="2"/>
      <c r="R239" s="2"/>
      <c r="S239" s="2"/>
      <c r="T239" s="2"/>
      <c r="U239" s="2"/>
      <c r="V239" s="2"/>
      <c r="W239" s="2"/>
      <c r="X239" s="2"/>
      <c r="Y239" s="2"/>
      <c r="Z239" s="2"/>
      <c r="AA239" s="2"/>
      <c r="AB239" s="2"/>
      <c r="AC239" s="2"/>
    </row>
    <row r="240" spans="1:29" ht="14.25" x14ac:dyDescent="0.2">
      <c r="A240" s="60"/>
      <c r="B240" s="60"/>
      <c r="C240" s="60"/>
      <c r="D240" s="36" t="str">
        <f t="shared" si="3"/>
        <v>/=</v>
      </c>
      <c r="E240"/>
      <c r="F240" s="43"/>
      <c r="G240" s="42"/>
      <c r="H240"/>
      <c r="I240" s="129"/>
      <c r="J240"/>
      <c r="K240" s="41"/>
      <c r="L240" s="2"/>
      <c r="M240" s="2"/>
      <c r="N240" s="2"/>
      <c r="O240" s="2"/>
      <c r="P240" s="2"/>
      <c r="Q240" s="2"/>
      <c r="R240" s="2"/>
      <c r="S240" s="2"/>
      <c r="T240" s="2"/>
      <c r="U240" s="2"/>
      <c r="V240" s="2"/>
      <c r="W240" s="2"/>
      <c r="X240" s="2"/>
      <c r="Y240" s="2"/>
      <c r="Z240" s="2"/>
      <c r="AA240" s="2"/>
      <c r="AB240" s="2"/>
      <c r="AC240" s="2"/>
    </row>
    <row r="241" spans="1:29" ht="14.25" x14ac:dyDescent="0.2">
      <c r="A241" s="60"/>
      <c r="B241" s="60"/>
      <c r="C241" s="60"/>
      <c r="D241" s="36" t="str">
        <f t="shared" si="3"/>
        <v>/=</v>
      </c>
      <c r="E241"/>
      <c r="F241" s="43"/>
      <c r="G241" s="42"/>
      <c r="H241"/>
      <c r="I241" s="129"/>
      <c r="J241"/>
      <c r="K241" s="41"/>
      <c r="L241" s="2"/>
      <c r="M241" s="2"/>
      <c r="N241" s="2"/>
      <c r="O241" s="2"/>
      <c r="P241" s="2"/>
      <c r="Q241" s="2"/>
      <c r="R241" s="2"/>
      <c r="S241" s="2"/>
      <c r="T241" s="2"/>
      <c r="U241" s="2"/>
      <c r="V241" s="2"/>
      <c r="W241" s="2"/>
      <c r="X241" s="2"/>
      <c r="Y241" s="2"/>
      <c r="Z241" s="2"/>
      <c r="AA241" s="2"/>
      <c r="AB241" s="2"/>
      <c r="AC241" s="2"/>
    </row>
    <row r="242" spans="1:29" ht="14.25" x14ac:dyDescent="0.2">
      <c r="A242" s="60"/>
      <c r="B242" s="60"/>
      <c r="C242" s="60"/>
      <c r="D242" s="36" t="str">
        <f t="shared" si="3"/>
        <v>/=</v>
      </c>
      <c r="E242"/>
      <c r="F242" s="43"/>
      <c r="G242" s="42"/>
      <c r="H242"/>
      <c r="I242" s="129"/>
      <c r="J242"/>
      <c r="K242" s="41"/>
      <c r="L242" s="2"/>
      <c r="M242" s="2"/>
      <c r="N242" s="2"/>
      <c r="O242" s="2"/>
      <c r="P242" s="2"/>
      <c r="Q242" s="2"/>
      <c r="R242" s="2"/>
      <c r="S242" s="2"/>
      <c r="T242" s="2"/>
      <c r="U242" s="2"/>
      <c r="V242" s="2"/>
      <c r="W242" s="2"/>
      <c r="X242" s="2"/>
      <c r="Y242" s="2"/>
      <c r="Z242" s="2"/>
      <c r="AA242" s="2"/>
      <c r="AB242" s="2"/>
      <c r="AC242" s="2"/>
    </row>
    <row r="243" spans="1:29" ht="14.25" x14ac:dyDescent="0.2">
      <c r="A243" s="60"/>
      <c r="B243" s="60"/>
      <c r="C243" s="60"/>
      <c r="D243" s="36" t="str">
        <f t="shared" si="3"/>
        <v>/=</v>
      </c>
      <c r="E243"/>
      <c r="F243" s="43"/>
      <c r="G243" s="42"/>
      <c r="H243"/>
      <c r="I243" s="129"/>
      <c r="J243"/>
      <c r="K243" s="41"/>
      <c r="L243" s="2"/>
      <c r="M243" s="2"/>
      <c r="N243" s="2"/>
      <c r="O243" s="2"/>
      <c r="P243" s="2"/>
      <c r="Q243" s="2"/>
      <c r="R243" s="2"/>
      <c r="S243" s="2"/>
      <c r="T243" s="2"/>
      <c r="U243" s="2"/>
      <c r="V243" s="2"/>
      <c r="W243" s="2"/>
      <c r="X243" s="2"/>
      <c r="Y243" s="2"/>
      <c r="Z243" s="2"/>
      <c r="AA243" s="2"/>
      <c r="AB243" s="2"/>
      <c r="AC243" s="2"/>
    </row>
    <row r="244" spans="1:29" ht="14.25" x14ac:dyDescent="0.2">
      <c r="A244" s="60"/>
      <c r="B244" s="60"/>
      <c r="C244" s="60"/>
      <c r="D244" s="36" t="str">
        <f t="shared" si="3"/>
        <v>/=</v>
      </c>
      <c r="E244"/>
      <c r="F244" s="43"/>
      <c r="G244" s="42"/>
      <c r="H244"/>
      <c r="I244" s="129"/>
      <c r="J244"/>
      <c r="K244" s="41"/>
      <c r="L244" s="2"/>
      <c r="M244" s="2"/>
      <c r="N244" s="2"/>
      <c r="O244" s="2"/>
      <c r="P244" s="2"/>
      <c r="Q244" s="2"/>
      <c r="R244" s="2"/>
      <c r="S244" s="2"/>
      <c r="T244" s="2"/>
      <c r="U244" s="2"/>
      <c r="V244" s="2"/>
      <c r="W244" s="2"/>
      <c r="X244" s="2"/>
      <c r="Y244" s="2"/>
      <c r="Z244" s="2"/>
      <c r="AA244" s="2"/>
      <c r="AB244" s="2"/>
      <c r="AC244" s="2"/>
    </row>
    <row r="245" spans="1:29" ht="14.25" x14ac:dyDescent="0.2">
      <c r="A245" s="60"/>
      <c r="B245" s="60"/>
      <c r="C245" s="60"/>
      <c r="D245" s="36" t="str">
        <f t="shared" si="3"/>
        <v>/=</v>
      </c>
      <c r="E245"/>
      <c r="F245" s="43"/>
      <c r="G245" s="42"/>
      <c r="H245"/>
      <c r="I245" s="129"/>
      <c r="J245"/>
      <c r="K245" s="41"/>
      <c r="L245" s="2"/>
      <c r="M245" s="2"/>
      <c r="N245" s="2"/>
      <c r="O245" s="2"/>
      <c r="P245" s="2"/>
      <c r="Q245" s="2"/>
      <c r="R245" s="2"/>
      <c r="S245" s="2"/>
      <c r="T245" s="2"/>
      <c r="U245" s="2"/>
      <c r="V245" s="2"/>
      <c r="W245" s="2"/>
      <c r="X245" s="2"/>
      <c r="Y245" s="2"/>
      <c r="Z245" s="2"/>
      <c r="AA245" s="2"/>
      <c r="AB245" s="2"/>
      <c r="AC245" s="2"/>
    </row>
    <row r="246" spans="1:29" ht="14.25" x14ac:dyDescent="0.2">
      <c r="A246" s="60"/>
      <c r="B246" s="60"/>
      <c r="C246" s="60"/>
      <c r="D246" s="36" t="str">
        <f t="shared" si="3"/>
        <v>/=</v>
      </c>
      <c r="E246"/>
      <c r="F246" s="43"/>
      <c r="G246" s="42"/>
      <c r="H246"/>
      <c r="I246" s="129"/>
      <c r="J246"/>
      <c r="K246" s="41"/>
      <c r="L246" s="2"/>
      <c r="M246" s="2"/>
      <c r="N246" s="2"/>
      <c r="O246" s="2"/>
      <c r="P246" s="2"/>
      <c r="Q246" s="2"/>
      <c r="R246" s="2"/>
      <c r="S246" s="2"/>
      <c r="T246" s="2"/>
      <c r="U246" s="2"/>
      <c r="V246" s="2"/>
      <c r="W246" s="2"/>
      <c r="X246" s="2"/>
      <c r="Y246" s="2"/>
      <c r="Z246" s="2"/>
      <c r="AA246" s="2"/>
      <c r="AB246" s="2"/>
      <c r="AC246" s="2"/>
    </row>
    <row r="247" spans="1:29" ht="14.25" x14ac:dyDescent="0.2">
      <c r="A247" s="60"/>
      <c r="B247" s="60"/>
      <c r="C247" s="60"/>
      <c r="D247" s="36" t="str">
        <f t="shared" si="3"/>
        <v>/=</v>
      </c>
      <c r="E247"/>
      <c r="F247" s="43"/>
      <c r="G247" s="42"/>
      <c r="H247"/>
      <c r="I247" s="129"/>
      <c r="J247"/>
      <c r="K247" s="41"/>
      <c r="L247" s="2"/>
      <c r="M247" s="2"/>
      <c r="N247" s="2"/>
      <c r="O247" s="2"/>
      <c r="P247" s="2"/>
      <c r="Q247" s="2"/>
      <c r="R247" s="2"/>
      <c r="S247" s="2"/>
      <c r="T247" s="2"/>
      <c r="U247" s="2"/>
      <c r="V247" s="2"/>
      <c r="W247" s="2"/>
      <c r="X247" s="2"/>
      <c r="Y247" s="2"/>
      <c r="Z247" s="2"/>
      <c r="AA247" s="2"/>
      <c r="AB247" s="2"/>
      <c r="AC247" s="2"/>
    </row>
    <row r="248" spans="1:29" ht="14.25" x14ac:dyDescent="0.2">
      <c r="A248" s="60"/>
      <c r="B248" s="60"/>
      <c r="C248" s="60"/>
      <c r="D248" s="36" t="str">
        <f t="shared" si="3"/>
        <v>/=</v>
      </c>
      <c r="E248"/>
      <c r="F248" s="43"/>
      <c r="G248" s="42"/>
      <c r="H248"/>
      <c r="I248" s="129"/>
      <c r="J248"/>
      <c r="K248" s="41"/>
      <c r="L248" s="2"/>
      <c r="M248" s="2"/>
      <c r="N248" s="2"/>
      <c r="O248" s="2"/>
      <c r="P248" s="2"/>
      <c r="Q248" s="2"/>
      <c r="R248" s="2"/>
      <c r="S248" s="2"/>
      <c r="T248" s="2"/>
      <c r="U248" s="2"/>
      <c r="V248" s="2"/>
      <c r="W248" s="2"/>
      <c r="X248" s="2"/>
      <c r="Y248" s="2"/>
      <c r="Z248" s="2"/>
      <c r="AA248" s="2"/>
      <c r="AB248" s="2"/>
      <c r="AC248" s="2"/>
    </row>
    <row r="249" spans="1:29" ht="14.25" x14ac:dyDescent="0.2">
      <c r="A249" s="60"/>
      <c r="B249" s="60"/>
      <c r="C249" s="60"/>
      <c r="D249" s="36" t="str">
        <f t="shared" si="3"/>
        <v>/=</v>
      </c>
      <c r="E249"/>
      <c r="F249" s="43"/>
      <c r="G249" s="42"/>
      <c r="H249"/>
      <c r="I249" s="129"/>
      <c r="J249"/>
      <c r="K249"/>
    </row>
    <row r="250" spans="1:29" ht="14.25" x14ac:dyDescent="0.2">
      <c r="A250" s="60"/>
      <c r="B250" s="60"/>
      <c r="C250" s="60"/>
      <c r="D250" s="36" t="str">
        <f t="shared" si="3"/>
        <v>/=</v>
      </c>
      <c r="E250"/>
      <c r="F250" s="43"/>
      <c r="G250" s="42"/>
      <c r="H250"/>
      <c r="I250" s="129"/>
      <c r="J250"/>
      <c r="K250"/>
    </row>
    <row r="251" spans="1:29" ht="14.25" x14ac:dyDescent="0.2">
      <c r="A251" s="60"/>
      <c r="B251" s="60"/>
      <c r="C251" s="60"/>
      <c r="D251" s="36" t="str">
        <f t="shared" si="3"/>
        <v>/=</v>
      </c>
      <c r="E251"/>
      <c r="F251" s="43"/>
      <c r="G251" s="42"/>
      <c r="H251"/>
      <c r="I251" s="129"/>
      <c r="J251"/>
      <c r="K251"/>
    </row>
    <row r="252" spans="1:29" ht="14.25" x14ac:dyDescent="0.2">
      <c r="A252" s="60"/>
      <c r="B252" s="60"/>
      <c r="C252" s="60"/>
      <c r="D252" s="36" t="str">
        <f t="shared" si="3"/>
        <v>/=</v>
      </c>
      <c r="E252"/>
      <c r="F252" s="43"/>
      <c r="G252" s="42"/>
      <c r="H252"/>
      <c r="I252" s="129"/>
      <c r="J252"/>
      <c r="K252"/>
    </row>
    <row r="253" spans="1:29" ht="14.25" x14ac:dyDescent="0.2">
      <c r="A253" s="60"/>
      <c r="B253" s="60"/>
      <c r="C253" s="60"/>
      <c r="D253" s="36" t="str">
        <f t="shared" si="3"/>
        <v>/=</v>
      </c>
      <c r="E253"/>
      <c r="F253" s="43"/>
      <c r="G253" s="42"/>
      <c r="H253"/>
      <c r="I253" s="129"/>
      <c r="J253"/>
      <c r="K253"/>
    </row>
    <row r="254" spans="1:29" ht="14.25" x14ac:dyDescent="0.2">
      <c r="A254" s="60"/>
      <c r="B254" s="60"/>
      <c r="C254" s="60"/>
      <c r="D254" s="36" t="str">
        <f t="shared" si="3"/>
        <v>/=</v>
      </c>
      <c r="E254"/>
      <c r="F254" s="43"/>
      <c r="G254" s="42"/>
      <c r="H254"/>
      <c r="I254" s="129"/>
      <c r="J254"/>
      <c r="K254"/>
    </row>
    <row r="255" spans="1:29" ht="14.25" x14ac:dyDescent="0.2">
      <c r="A255" s="60"/>
      <c r="B255" s="60"/>
      <c r="C255" s="60"/>
      <c r="D255" s="36" t="str">
        <f t="shared" si="3"/>
        <v>/=</v>
      </c>
      <c r="E255"/>
      <c r="F255" s="43"/>
      <c r="G255" s="42"/>
      <c r="H255"/>
      <c r="I255" s="129"/>
      <c r="J255"/>
      <c r="K255"/>
    </row>
    <row r="256" spans="1:29" ht="14.25" x14ac:dyDescent="0.2">
      <c r="A256" s="60"/>
      <c r="B256" s="60"/>
      <c r="C256" s="60"/>
      <c r="D256" s="36" t="str">
        <f t="shared" si="3"/>
        <v>/=</v>
      </c>
      <c r="E256"/>
      <c r="F256" s="43"/>
      <c r="G256" s="42"/>
      <c r="H256"/>
      <c r="I256" s="129"/>
      <c r="J256"/>
      <c r="K256"/>
    </row>
    <row r="257" spans="1:11" ht="14.25" x14ac:dyDescent="0.2">
      <c r="A257" s="60"/>
      <c r="B257" s="60"/>
      <c r="C257" s="60"/>
      <c r="D257" s="36" t="str">
        <f t="shared" si="3"/>
        <v>/=</v>
      </c>
      <c r="E257"/>
      <c r="F257" s="43"/>
      <c r="G257" s="42"/>
      <c r="H257"/>
      <c r="I257" s="129"/>
      <c r="J257"/>
      <c r="K257"/>
    </row>
    <row r="258" spans="1:11" ht="14.25" x14ac:dyDescent="0.2">
      <c r="A258" s="60"/>
      <c r="B258" s="60"/>
      <c r="C258" s="60"/>
      <c r="D258" s="36" t="str">
        <f t="shared" si="3"/>
        <v>/=</v>
      </c>
      <c r="E258"/>
      <c r="F258" s="43"/>
      <c r="G258" s="42"/>
      <c r="H258"/>
      <c r="I258" s="129"/>
      <c r="J258"/>
      <c r="K258"/>
    </row>
    <row r="259" spans="1:11" ht="14.25" x14ac:dyDescent="0.2">
      <c r="A259" s="60"/>
      <c r="B259" s="60"/>
      <c r="C259" s="60"/>
      <c r="D259" s="36" t="str">
        <f t="shared" si="3"/>
        <v>/=</v>
      </c>
      <c r="E259"/>
      <c r="F259" s="43"/>
      <c r="G259" s="42"/>
      <c r="H259"/>
      <c r="I259" s="129"/>
      <c r="J259"/>
      <c r="K259"/>
    </row>
    <row r="260" spans="1:11" ht="14.25" x14ac:dyDescent="0.2">
      <c r="A260" s="60"/>
      <c r="B260" s="60"/>
      <c r="C260" s="60"/>
      <c r="D260" s="36" t="str">
        <f t="shared" si="3"/>
        <v>/=</v>
      </c>
      <c r="E260"/>
      <c r="F260" s="43"/>
      <c r="G260" s="42"/>
      <c r="H260"/>
      <c r="I260" s="129"/>
      <c r="J260"/>
      <c r="K260"/>
    </row>
    <row r="261" spans="1:11" ht="14.25" x14ac:dyDescent="0.2">
      <c r="A261" s="60"/>
      <c r="B261" s="60"/>
      <c r="C261" s="60"/>
      <c r="D261" s="36" t="str">
        <f t="shared" si="3"/>
        <v>/=</v>
      </c>
      <c r="E261"/>
      <c r="F261" s="43"/>
      <c r="G261" s="42"/>
      <c r="H261"/>
      <c r="I261" s="129"/>
      <c r="J261"/>
      <c r="K261"/>
    </row>
    <row r="262" spans="1:11" ht="14.25" x14ac:dyDescent="0.2">
      <c r="A262" s="60"/>
      <c r="B262" s="60"/>
      <c r="C262" s="60"/>
      <c r="D262" s="36" t="str">
        <f t="shared" si="3"/>
        <v>/=</v>
      </c>
      <c r="E262"/>
      <c r="F262" s="43"/>
      <c r="G262" s="42"/>
      <c r="H262"/>
      <c r="I262" s="129"/>
      <c r="J262"/>
      <c r="K262"/>
    </row>
    <row r="263" spans="1:11" ht="14.25" x14ac:dyDescent="0.2">
      <c r="A263" s="60"/>
      <c r="B263" s="60"/>
      <c r="C263" s="60"/>
      <c r="D263" s="36" t="str">
        <f t="shared" si="3"/>
        <v>/=</v>
      </c>
      <c r="E263"/>
      <c r="F263" s="43"/>
      <c r="G263" s="42"/>
      <c r="H263"/>
      <c r="I263" s="129"/>
      <c r="J263"/>
      <c r="K263"/>
    </row>
    <row r="264" spans="1:11" ht="14.25" x14ac:dyDescent="0.2">
      <c r="A264" s="60"/>
      <c r="B264" s="60"/>
      <c r="C264" s="60"/>
      <c r="D264" s="36" t="str">
        <f t="shared" si="3"/>
        <v>/=</v>
      </c>
      <c r="E264"/>
      <c r="F264" s="43"/>
      <c r="G264" s="42"/>
      <c r="H264"/>
      <c r="I264" s="129"/>
      <c r="J264"/>
      <c r="K264"/>
    </row>
    <row r="265" spans="1:11" ht="14.25" x14ac:dyDescent="0.2">
      <c r="A265" s="60"/>
      <c r="B265" s="60"/>
      <c r="C265" s="60"/>
      <c r="D265" s="36" t="str">
        <f t="shared" si="3"/>
        <v>/=</v>
      </c>
      <c r="E265"/>
      <c r="F265" s="43"/>
      <c r="G265" s="42"/>
      <c r="H265"/>
      <c r="I265" s="129"/>
      <c r="J265"/>
      <c r="K265"/>
    </row>
    <row r="266" spans="1:11" ht="14.25" x14ac:dyDescent="0.2">
      <c r="A266" s="60"/>
      <c r="B266" s="60"/>
      <c r="C266" s="60"/>
      <c r="D266" s="36" t="str">
        <f t="shared" ref="D266:D309" si="4">A266&amp;"/"&amp;B266&amp;"="&amp;C266</f>
        <v>/=</v>
      </c>
      <c r="E266"/>
      <c r="F266" s="43"/>
      <c r="G266" s="42"/>
      <c r="H266"/>
      <c r="I266" s="129"/>
      <c r="J266"/>
      <c r="K266"/>
    </row>
    <row r="267" spans="1:11" ht="14.25" x14ac:dyDescent="0.2">
      <c r="A267" s="60"/>
      <c r="B267" s="60"/>
      <c r="C267" s="60"/>
      <c r="D267" s="36" t="str">
        <f t="shared" si="4"/>
        <v>/=</v>
      </c>
      <c r="E267"/>
      <c r="F267" s="43"/>
      <c r="G267" s="42"/>
      <c r="H267"/>
      <c r="I267" s="129"/>
      <c r="J267"/>
      <c r="K267"/>
    </row>
    <row r="268" spans="1:11" ht="14.25" x14ac:dyDescent="0.2">
      <c r="A268" s="60"/>
      <c r="B268" s="60"/>
      <c r="C268" s="60"/>
      <c r="D268" s="36" t="str">
        <f t="shared" si="4"/>
        <v>/=</v>
      </c>
      <c r="E268"/>
      <c r="F268" s="43"/>
      <c r="G268" s="42"/>
      <c r="H268"/>
      <c r="I268" s="129"/>
      <c r="J268"/>
      <c r="K268"/>
    </row>
    <row r="269" spans="1:11" ht="14.25" x14ac:dyDescent="0.2">
      <c r="A269" s="60"/>
      <c r="B269" s="60"/>
      <c r="C269" s="60"/>
      <c r="D269" s="36" t="str">
        <f t="shared" si="4"/>
        <v>/=</v>
      </c>
      <c r="E269"/>
      <c r="F269" s="43"/>
      <c r="G269" s="42"/>
      <c r="H269"/>
      <c r="I269" s="129"/>
      <c r="J269"/>
      <c r="K269"/>
    </row>
    <row r="270" spans="1:11" ht="14.25" x14ac:dyDescent="0.2">
      <c r="A270" s="60"/>
      <c r="B270" s="60"/>
      <c r="C270" s="60"/>
      <c r="D270" s="36" t="str">
        <f t="shared" si="4"/>
        <v>/=</v>
      </c>
      <c r="E270"/>
      <c r="F270" s="43"/>
      <c r="G270" s="42"/>
      <c r="H270"/>
      <c r="I270" s="129"/>
      <c r="J270"/>
      <c r="K270"/>
    </row>
    <row r="271" spans="1:11" ht="14.25" x14ac:dyDescent="0.2">
      <c r="A271" s="60"/>
      <c r="B271" s="60"/>
      <c r="C271" s="60"/>
      <c r="D271" s="36" t="str">
        <f t="shared" si="4"/>
        <v>/=</v>
      </c>
      <c r="E271"/>
      <c r="F271" s="43"/>
      <c r="G271" s="42"/>
      <c r="H271"/>
      <c r="I271" s="129"/>
      <c r="J271"/>
      <c r="K271"/>
    </row>
    <row r="272" spans="1:11" ht="14.25" x14ac:dyDescent="0.2">
      <c r="A272" s="60"/>
      <c r="B272" s="60"/>
      <c r="C272" s="60"/>
      <c r="D272" s="36" t="str">
        <f t="shared" si="4"/>
        <v>/=</v>
      </c>
      <c r="E272"/>
      <c r="F272" s="43"/>
      <c r="G272" s="42"/>
      <c r="H272"/>
      <c r="I272" s="129"/>
      <c r="J272"/>
      <c r="K272"/>
    </row>
    <row r="273" spans="1:11" ht="14.25" x14ac:dyDescent="0.2">
      <c r="A273" s="60"/>
      <c r="B273" s="60"/>
      <c r="C273" s="60"/>
      <c r="D273" s="36" t="str">
        <f t="shared" si="4"/>
        <v>/=</v>
      </c>
      <c r="E273"/>
      <c r="F273" s="43"/>
      <c r="G273" s="42"/>
      <c r="H273"/>
      <c r="I273" s="129"/>
      <c r="J273"/>
      <c r="K273"/>
    </row>
    <row r="274" spans="1:11" ht="14.25" x14ac:dyDescent="0.2">
      <c r="A274" s="60"/>
      <c r="B274" s="60"/>
      <c r="C274" s="60"/>
      <c r="D274" s="36" t="str">
        <f t="shared" si="4"/>
        <v>/=</v>
      </c>
      <c r="E274"/>
      <c r="F274" s="43"/>
      <c r="G274" s="42"/>
      <c r="H274"/>
      <c r="I274" s="129"/>
      <c r="J274"/>
      <c r="K274"/>
    </row>
    <row r="275" spans="1:11" ht="14.25" x14ac:dyDescent="0.2">
      <c r="A275" s="60"/>
      <c r="B275" s="60"/>
      <c r="C275" s="60"/>
      <c r="D275" s="36" t="str">
        <f t="shared" si="4"/>
        <v>/=</v>
      </c>
      <c r="E275"/>
      <c r="F275" s="43"/>
      <c r="G275" s="42"/>
      <c r="H275"/>
      <c r="I275" s="129"/>
      <c r="J275"/>
      <c r="K275"/>
    </row>
    <row r="276" spans="1:11" ht="14.25" x14ac:dyDescent="0.2">
      <c r="A276" s="60"/>
      <c r="B276" s="60"/>
      <c r="C276" s="60"/>
      <c r="D276" s="36" t="str">
        <f t="shared" si="4"/>
        <v>/=</v>
      </c>
      <c r="E276"/>
      <c r="F276" s="43"/>
      <c r="G276" s="42"/>
      <c r="H276"/>
      <c r="I276" s="129"/>
      <c r="J276"/>
      <c r="K276"/>
    </row>
    <row r="277" spans="1:11" ht="14.25" x14ac:dyDescent="0.2">
      <c r="A277" s="60"/>
      <c r="B277" s="60"/>
      <c r="C277" s="60"/>
      <c r="D277" s="36" t="str">
        <f t="shared" si="4"/>
        <v>/=</v>
      </c>
      <c r="E277"/>
      <c r="F277" s="43"/>
      <c r="G277" s="42"/>
      <c r="H277"/>
      <c r="I277" s="129"/>
      <c r="J277"/>
      <c r="K277"/>
    </row>
    <row r="278" spans="1:11" ht="14.25" x14ac:dyDescent="0.2">
      <c r="A278" s="60"/>
      <c r="B278" s="60"/>
      <c r="C278" s="60"/>
      <c r="D278" s="36" t="str">
        <f t="shared" si="4"/>
        <v>/=</v>
      </c>
      <c r="E278"/>
      <c r="F278" s="43"/>
      <c r="G278" s="42"/>
      <c r="H278"/>
      <c r="I278" s="129"/>
      <c r="J278"/>
      <c r="K278"/>
    </row>
    <row r="279" spans="1:11" ht="14.25" x14ac:dyDescent="0.2">
      <c r="A279" s="60"/>
      <c r="B279" s="60"/>
      <c r="C279" s="60"/>
      <c r="D279" s="36" t="str">
        <f t="shared" si="4"/>
        <v>/=</v>
      </c>
      <c r="E279"/>
      <c r="F279" s="43"/>
      <c r="G279" s="42"/>
      <c r="H279"/>
      <c r="I279" s="129"/>
      <c r="J279"/>
      <c r="K279"/>
    </row>
    <row r="280" spans="1:11" ht="14.25" x14ac:dyDescent="0.2">
      <c r="A280" s="60"/>
      <c r="B280" s="60"/>
      <c r="C280" s="60"/>
      <c r="D280" s="36" t="str">
        <f t="shared" si="4"/>
        <v>/=</v>
      </c>
      <c r="E280"/>
      <c r="F280" s="43"/>
      <c r="G280" s="42"/>
      <c r="H280"/>
      <c r="I280" s="129"/>
      <c r="J280"/>
      <c r="K280"/>
    </row>
    <row r="281" spans="1:11" ht="14.25" x14ac:dyDescent="0.2">
      <c r="A281" s="60"/>
      <c r="B281" s="60"/>
      <c r="C281" s="60"/>
      <c r="D281" s="36" t="str">
        <f t="shared" si="4"/>
        <v>/=</v>
      </c>
      <c r="E281"/>
      <c r="F281" s="43"/>
      <c r="G281" s="42"/>
      <c r="H281"/>
      <c r="I281" s="129"/>
      <c r="J281"/>
      <c r="K281"/>
    </row>
    <row r="282" spans="1:11" ht="14.25" x14ac:dyDescent="0.2">
      <c r="A282" s="60"/>
      <c r="B282" s="60"/>
      <c r="C282" s="60"/>
      <c r="D282" s="36" t="str">
        <f t="shared" si="4"/>
        <v>/=</v>
      </c>
      <c r="E282"/>
      <c r="F282" s="43"/>
      <c r="G282" s="42"/>
      <c r="H282"/>
      <c r="I282" s="129"/>
      <c r="J282"/>
      <c r="K282"/>
    </row>
    <row r="283" spans="1:11" ht="14.25" x14ac:dyDescent="0.2">
      <c r="A283" s="60"/>
      <c r="B283" s="60"/>
      <c r="C283" s="60"/>
      <c r="D283" s="36" t="str">
        <f t="shared" si="4"/>
        <v>/=</v>
      </c>
      <c r="E283"/>
      <c r="F283" s="43"/>
      <c r="G283" s="42"/>
      <c r="H283"/>
      <c r="I283" s="129"/>
      <c r="J283"/>
      <c r="K283"/>
    </row>
    <row r="284" spans="1:11" ht="14.25" x14ac:dyDescent="0.2">
      <c r="A284" s="60"/>
      <c r="B284" s="60"/>
      <c r="C284" s="60"/>
      <c r="D284" s="36" t="str">
        <f t="shared" si="4"/>
        <v>/=</v>
      </c>
      <c r="E284"/>
      <c r="F284" s="43"/>
      <c r="G284" s="42"/>
      <c r="H284"/>
      <c r="I284" s="129"/>
      <c r="J284"/>
      <c r="K284"/>
    </row>
    <row r="285" spans="1:11" ht="14.25" x14ac:dyDescent="0.2">
      <c r="A285" s="60"/>
      <c r="B285" s="60"/>
      <c r="C285" s="60"/>
      <c r="D285" s="36" t="str">
        <f t="shared" si="4"/>
        <v>/=</v>
      </c>
      <c r="E285"/>
      <c r="F285" s="43"/>
      <c r="G285" s="42"/>
      <c r="H285"/>
      <c r="I285" s="129"/>
      <c r="J285"/>
      <c r="K285"/>
    </row>
    <row r="286" spans="1:11" ht="14.25" x14ac:dyDescent="0.2">
      <c r="A286" s="60"/>
      <c r="B286" s="60"/>
      <c r="C286" s="60"/>
      <c r="D286" s="36" t="str">
        <f t="shared" si="4"/>
        <v>/=</v>
      </c>
      <c r="E286"/>
      <c r="F286" s="43"/>
      <c r="G286" s="42"/>
      <c r="H286"/>
      <c r="I286" s="129"/>
      <c r="J286"/>
      <c r="K286"/>
    </row>
    <row r="287" spans="1:11" ht="14.25" x14ac:dyDescent="0.2">
      <c r="A287" s="60"/>
      <c r="B287" s="60"/>
      <c r="C287" s="60"/>
      <c r="D287" s="36" t="str">
        <f t="shared" si="4"/>
        <v>/=</v>
      </c>
      <c r="E287"/>
      <c r="F287" s="43"/>
      <c r="G287" s="42"/>
      <c r="H287"/>
      <c r="I287" s="129"/>
      <c r="J287"/>
      <c r="K287"/>
    </row>
    <row r="288" spans="1:11" ht="14.25" x14ac:dyDescent="0.2">
      <c r="A288" s="60"/>
      <c r="B288" s="60"/>
      <c r="C288" s="60"/>
      <c r="D288" s="36" t="str">
        <f t="shared" si="4"/>
        <v>/=</v>
      </c>
      <c r="E288"/>
      <c r="F288" s="43"/>
      <c r="G288" s="42"/>
      <c r="H288"/>
      <c r="I288" s="129"/>
      <c r="J288"/>
      <c r="K288"/>
    </row>
    <row r="289" spans="1:11" ht="14.25" x14ac:dyDescent="0.2">
      <c r="A289" s="60"/>
      <c r="B289" s="60"/>
      <c r="C289" s="60"/>
      <c r="D289" s="36" t="str">
        <f t="shared" si="4"/>
        <v>/=</v>
      </c>
      <c r="E289"/>
      <c r="F289" s="43"/>
      <c r="G289" s="42"/>
      <c r="H289"/>
      <c r="I289" s="129"/>
      <c r="J289"/>
      <c r="K289"/>
    </row>
    <row r="290" spans="1:11" ht="14.25" x14ac:dyDescent="0.2">
      <c r="A290" s="60"/>
      <c r="B290" s="60"/>
      <c r="C290" s="60"/>
      <c r="D290" s="36" t="str">
        <f t="shared" si="4"/>
        <v>/=</v>
      </c>
      <c r="E290"/>
      <c r="F290" s="43"/>
      <c r="G290" s="42"/>
      <c r="H290"/>
      <c r="I290" s="129"/>
      <c r="J290"/>
      <c r="K290"/>
    </row>
    <row r="291" spans="1:11" ht="14.25" x14ac:dyDescent="0.2">
      <c r="A291" s="60"/>
      <c r="B291" s="60"/>
      <c r="C291" s="60"/>
      <c r="D291" s="36" t="str">
        <f t="shared" si="4"/>
        <v>/=</v>
      </c>
      <c r="E291"/>
      <c r="F291" s="43"/>
      <c r="G291" s="42"/>
      <c r="H291"/>
      <c r="I291" s="129"/>
      <c r="J291"/>
      <c r="K291"/>
    </row>
    <row r="292" spans="1:11" ht="14.25" x14ac:dyDescent="0.2">
      <c r="A292" s="60"/>
      <c r="B292" s="60"/>
      <c r="C292" s="60"/>
      <c r="D292" s="36" t="str">
        <f t="shared" si="4"/>
        <v>/=</v>
      </c>
      <c r="E292"/>
      <c r="F292" s="43"/>
      <c r="G292" s="42"/>
      <c r="H292"/>
      <c r="I292" s="129"/>
      <c r="J292"/>
      <c r="K292"/>
    </row>
    <row r="293" spans="1:11" ht="14.25" x14ac:dyDescent="0.2">
      <c r="A293" s="60"/>
      <c r="B293" s="60"/>
      <c r="C293" s="60"/>
      <c r="D293" s="36" t="str">
        <f t="shared" si="4"/>
        <v>/=</v>
      </c>
      <c r="E293"/>
      <c r="F293" s="43"/>
      <c r="G293" s="42"/>
      <c r="H293"/>
      <c r="I293" s="129"/>
      <c r="J293"/>
      <c r="K293"/>
    </row>
    <row r="294" spans="1:11" ht="14.25" x14ac:dyDescent="0.2">
      <c r="A294" s="60"/>
      <c r="B294" s="60"/>
      <c r="C294" s="60"/>
      <c r="D294" s="36" t="str">
        <f t="shared" si="4"/>
        <v>/=</v>
      </c>
      <c r="E294"/>
      <c r="F294" s="43"/>
      <c r="G294" s="42"/>
      <c r="H294"/>
      <c r="I294" s="129"/>
      <c r="J294"/>
      <c r="K294"/>
    </row>
    <row r="295" spans="1:11" ht="14.25" x14ac:dyDescent="0.2">
      <c r="A295" s="60"/>
      <c r="B295" s="60"/>
      <c r="C295" s="60"/>
      <c r="D295" s="36" t="str">
        <f t="shared" si="4"/>
        <v>/=</v>
      </c>
      <c r="E295"/>
      <c r="F295" s="43"/>
      <c r="G295" s="42"/>
      <c r="H295"/>
      <c r="I295" s="129"/>
      <c r="J295"/>
      <c r="K295"/>
    </row>
    <row r="296" spans="1:11" ht="14.25" x14ac:dyDescent="0.2">
      <c r="A296" s="60"/>
      <c r="B296" s="60"/>
      <c r="C296" s="60"/>
      <c r="D296" s="36" t="str">
        <f t="shared" si="4"/>
        <v>/=</v>
      </c>
      <c r="E296"/>
      <c r="F296" s="43"/>
      <c r="G296" s="42"/>
      <c r="H296"/>
      <c r="I296" s="129"/>
      <c r="J296"/>
      <c r="K296"/>
    </row>
    <row r="297" spans="1:11" ht="14.25" x14ac:dyDescent="0.2">
      <c r="A297" s="60"/>
      <c r="B297" s="60"/>
      <c r="C297" s="60"/>
      <c r="D297" s="36" t="str">
        <f t="shared" si="4"/>
        <v>/=</v>
      </c>
      <c r="E297"/>
      <c r="F297" s="43"/>
      <c r="G297" s="42"/>
      <c r="H297"/>
      <c r="I297" s="129"/>
      <c r="J297"/>
      <c r="K297"/>
    </row>
    <row r="298" spans="1:11" ht="14.25" x14ac:dyDescent="0.2">
      <c r="A298" s="60"/>
      <c r="B298" s="60"/>
      <c r="C298" s="60"/>
      <c r="D298" s="36" t="str">
        <f t="shared" si="4"/>
        <v>/=</v>
      </c>
      <c r="E298"/>
      <c r="F298" s="43"/>
      <c r="G298" s="42"/>
      <c r="H298"/>
      <c r="I298" s="129"/>
      <c r="J298"/>
      <c r="K298"/>
    </row>
    <row r="299" spans="1:11" ht="14.25" x14ac:dyDescent="0.2">
      <c r="A299" s="60"/>
      <c r="B299" s="60"/>
      <c r="C299" s="60"/>
      <c r="D299" s="36" t="str">
        <f t="shared" si="4"/>
        <v>/=</v>
      </c>
      <c r="E299"/>
      <c r="F299" s="43"/>
      <c r="G299" s="42"/>
      <c r="H299"/>
      <c r="I299" s="129"/>
      <c r="J299"/>
      <c r="K299"/>
    </row>
    <row r="300" spans="1:11" ht="14.25" x14ac:dyDescent="0.2">
      <c r="A300" s="60"/>
      <c r="B300" s="60"/>
      <c r="C300" s="60"/>
      <c r="D300" s="36" t="str">
        <f t="shared" si="4"/>
        <v>/=</v>
      </c>
      <c r="E300"/>
      <c r="F300" s="43"/>
      <c r="G300" s="42"/>
      <c r="H300"/>
      <c r="I300" s="129"/>
      <c r="J300"/>
      <c r="K300"/>
    </row>
    <row r="301" spans="1:11" ht="14.25" x14ac:dyDescent="0.2">
      <c r="A301" s="60"/>
      <c r="B301" s="60"/>
      <c r="C301" s="60"/>
      <c r="D301" s="36" t="str">
        <f t="shared" si="4"/>
        <v>/=</v>
      </c>
      <c r="E301"/>
      <c r="F301" s="43"/>
      <c r="G301" s="42"/>
      <c r="H301"/>
      <c r="I301" s="129"/>
      <c r="J301"/>
      <c r="K301"/>
    </row>
    <row r="302" spans="1:11" ht="14.25" x14ac:dyDescent="0.2">
      <c r="A302" s="60"/>
      <c r="B302" s="60"/>
      <c r="C302" s="60"/>
      <c r="D302" s="36" t="str">
        <f t="shared" si="4"/>
        <v>/=</v>
      </c>
      <c r="E302"/>
      <c r="F302" s="43"/>
      <c r="G302" s="42"/>
      <c r="H302"/>
      <c r="I302" s="129"/>
      <c r="J302"/>
      <c r="K302"/>
    </row>
    <row r="303" spans="1:11" ht="14.25" x14ac:dyDescent="0.2">
      <c r="A303" s="60"/>
      <c r="B303" s="60"/>
      <c r="C303" s="60"/>
      <c r="D303" s="36" t="str">
        <f t="shared" si="4"/>
        <v>/=</v>
      </c>
      <c r="E303"/>
      <c r="F303" s="43"/>
      <c r="G303" s="42"/>
      <c r="H303"/>
      <c r="I303" s="129"/>
      <c r="J303"/>
      <c r="K303"/>
    </row>
    <row r="304" spans="1:11" ht="14.25" x14ac:dyDescent="0.2">
      <c r="A304" s="60"/>
      <c r="B304" s="60"/>
      <c r="C304" s="60"/>
      <c r="D304" s="36" t="str">
        <f t="shared" si="4"/>
        <v>/=</v>
      </c>
      <c r="E304"/>
      <c r="F304" s="43"/>
      <c r="G304" s="42"/>
      <c r="H304"/>
      <c r="I304" s="129"/>
      <c r="J304"/>
      <c r="K304"/>
    </row>
    <row r="305" spans="1:11" ht="14.25" x14ac:dyDescent="0.2">
      <c r="A305" s="60"/>
      <c r="B305" s="60"/>
      <c r="C305" s="60"/>
      <c r="D305" s="36" t="str">
        <f t="shared" si="4"/>
        <v>/=</v>
      </c>
      <c r="E305"/>
      <c r="F305" s="43"/>
      <c r="G305" s="42"/>
      <c r="H305"/>
      <c r="I305" s="129"/>
      <c r="J305"/>
      <c r="K305"/>
    </row>
    <row r="306" spans="1:11" ht="14.25" x14ac:dyDescent="0.2">
      <c r="A306" s="60"/>
      <c r="B306" s="60"/>
      <c r="C306" s="60"/>
      <c r="D306" s="36" t="str">
        <f t="shared" si="4"/>
        <v>/=</v>
      </c>
      <c r="E306"/>
      <c r="F306" s="43"/>
      <c r="G306" s="42"/>
      <c r="H306"/>
      <c r="I306" s="129"/>
      <c r="J306"/>
      <c r="K306"/>
    </row>
    <row r="307" spans="1:11" ht="14.25" x14ac:dyDescent="0.2">
      <c r="A307" s="60"/>
      <c r="B307" s="60"/>
      <c r="C307" s="60"/>
      <c r="D307" s="36" t="str">
        <f t="shared" si="4"/>
        <v>/=</v>
      </c>
      <c r="E307"/>
      <c r="F307" s="43"/>
      <c r="G307" s="42"/>
      <c r="H307"/>
      <c r="I307" s="129"/>
      <c r="J307"/>
      <c r="K307"/>
    </row>
    <row r="308" spans="1:11" ht="14.25" x14ac:dyDescent="0.2">
      <c r="A308" s="60"/>
      <c r="B308" s="60"/>
      <c r="C308" s="60"/>
      <c r="D308" s="36" t="str">
        <f t="shared" si="4"/>
        <v>/=</v>
      </c>
      <c r="E308"/>
      <c r="F308" s="43"/>
      <c r="G308" s="42"/>
      <c r="H308"/>
      <c r="I308" s="129"/>
      <c r="J308"/>
      <c r="K308"/>
    </row>
    <row r="309" spans="1:11" ht="14.25" x14ac:dyDescent="0.2">
      <c r="A309" s="60"/>
      <c r="B309" s="60"/>
      <c r="C309" s="60"/>
      <c r="D309" s="36" t="str">
        <f t="shared" si="4"/>
        <v>/=</v>
      </c>
      <c r="E309"/>
      <c r="F309" s="43"/>
      <c r="G309" s="42"/>
      <c r="H309"/>
      <c r="I309" s="129"/>
      <c r="J309"/>
      <c r="K309"/>
    </row>
  </sheetData>
  <mergeCells count="4">
    <mergeCell ref="A6:B6"/>
    <mergeCell ref="C6:E6"/>
    <mergeCell ref="D7:D9"/>
    <mergeCell ref="I7:I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7"/>
  <sheetViews>
    <sheetView workbookViewId="0">
      <selection activeCell="C4" sqref="C4"/>
    </sheetView>
  </sheetViews>
  <sheetFormatPr defaultRowHeight="14.25" x14ac:dyDescent="0.2"/>
  <cols>
    <col min="1" max="1" width="3.25" style="96" customWidth="1"/>
    <col min="2" max="2" width="8.75" style="96" customWidth="1"/>
    <col min="3" max="3" width="6.375" style="68" customWidth="1"/>
    <col min="4" max="4" width="20.875" style="68" customWidth="1"/>
    <col min="5" max="5" width="17.875" style="68" customWidth="1"/>
    <col min="6" max="7" width="14.75" style="68" customWidth="1"/>
    <col min="8" max="8" width="11" style="97" customWidth="1"/>
    <col min="9" max="9" width="17.875" style="68" customWidth="1"/>
    <col min="10" max="10" width="17" style="68" customWidth="1"/>
    <col min="11" max="11" width="17.25" style="68" customWidth="1"/>
    <col min="12" max="12" width="22.5" style="68" customWidth="1"/>
    <col min="13" max="13" width="14.375" style="68" customWidth="1"/>
    <col min="14" max="14" width="13.375" style="68" customWidth="1"/>
    <col min="15" max="15" width="4" style="68" customWidth="1"/>
    <col min="16" max="16" width="21.375" style="68" bestFit="1" customWidth="1"/>
    <col min="17" max="18" width="18.5" style="68" customWidth="1"/>
    <col min="19" max="19" width="5.125" style="68" customWidth="1"/>
    <col min="20" max="20" width="9" style="68" customWidth="1"/>
    <col min="21" max="21" width="14.625" style="68" customWidth="1"/>
    <col min="22" max="22" width="17.125" style="68" customWidth="1"/>
    <col min="23" max="23" width="19.25" style="68" customWidth="1"/>
    <col min="24" max="24" width="24.125" style="68" customWidth="1"/>
    <col min="25" max="16384" width="9" style="68"/>
  </cols>
  <sheetData>
    <row r="1" spans="1:24" s="66" customFormat="1" ht="27" customHeight="1" x14ac:dyDescent="0.35">
      <c r="A1" s="62">
        <v>12</v>
      </c>
      <c r="B1" s="883" t="s">
        <v>186</v>
      </c>
      <c r="C1" s="884"/>
      <c r="D1" s="885"/>
      <c r="E1" s="886"/>
      <c r="F1" s="63"/>
      <c r="G1" s="63"/>
      <c r="H1" s="64"/>
      <c r="I1" s="63"/>
      <c r="J1" s="63"/>
      <c r="K1" s="63"/>
      <c r="L1" s="63"/>
      <c r="M1" s="63"/>
      <c r="N1" s="63"/>
      <c r="O1" s="63"/>
      <c r="P1" s="63"/>
      <c r="Q1" s="63"/>
      <c r="R1" s="63"/>
      <c r="S1" s="63"/>
      <c r="T1" s="65"/>
      <c r="U1" s="63"/>
      <c r="V1" s="65"/>
      <c r="W1" s="63"/>
      <c r="X1" s="63"/>
    </row>
    <row r="2" spans="1:24" s="66" customFormat="1" ht="15" customHeight="1" x14ac:dyDescent="0.2">
      <c r="A2" s="864" t="s">
        <v>187</v>
      </c>
      <c r="B2" s="865" t="s">
        <v>188</v>
      </c>
      <c r="C2" s="866"/>
      <c r="D2" s="867"/>
      <c r="E2" s="868"/>
      <c r="F2" s="868"/>
      <c r="G2" s="868"/>
      <c r="H2" s="868"/>
      <c r="I2" s="868"/>
      <c r="J2" s="868"/>
      <c r="K2" s="868"/>
      <c r="L2" s="868"/>
      <c r="M2" s="868"/>
      <c r="N2" s="868"/>
      <c r="O2" s="868"/>
      <c r="P2" s="868"/>
      <c r="Q2" s="868"/>
      <c r="R2" s="868"/>
      <c r="S2" s="868"/>
      <c r="T2" s="868"/>
      <c r="U2" s="868"/>
      <c r="V2" s="869"/>
      <c r="W2" s="867"/>
      <c r="X2" s="868"/>
    </row>
    <row r="3" spans="1:24" ht="15" customHeight="1" x14ac:dyDescent="0.25">
      <c r="A3" s="864"/>
      <c r="B3" s="196"/>
      <c r="C3" s="67" t="s">
        <v>189</v>
      </c>
      <c r="D3" s="889" t="s">
        <v>597</v>
      </c>
      <c r="E3" s="890"/>
      <c r="F3" s="890"/>
      <c r="G3" s="890"/>
      <c r="H3" s="890"/>
      <c r="I3" s="890"/>
      <c r="J3" s="890"/>
      <c r="K3" s="890"/>
      <c r="L3" s="890"/>
      <c r="M3" s="891"/>
      <c r="N3" s="891"/>
      <c r="O3" s="891"/>
      <c r="P3" s="891"/>
      <c r="Q3" s="891"/>
      <c r="R3" s="891"/>
      <c r="S3" s="891"/>
      <c r="T3" s="891"/>
      <c r="U3" s="891"/>
      <c r="V3" s="892"/>
      <c r="W3" s="891"/>
      <c r="X3" s="891"/>
    </row>
    <row r="4" spans="1:24" ht="15" customHeight="1" x14ac:dyDescent="0.2">
      <c r="A4" s="864"/>
      <c r="B4" s="196"/>
      <c r="C4" s="69"/>
      <c r="D4" s="897" t="s">
        <v>598</v>
      </c>
      <c r="E4" s="898"/>
      <c r="F4" s="898"/>
      <c r="G4" s="898"/>
      <c r="H4" s="898"/>
      <c r="I4" s="898"/>
      <c r="J4" s="898"/>
      <c r="K4" s="898"/>
      <c r="L4" s="898"/>
      <c r="M4" s="893"/>
      <c r="N4" s="893"/>
      <c r="O4" s="893"/>
      <c r="P4" s="893"/>
      <c r="Q4" s="893"/>
      <c r="R4" s="893"/>
      <c r="S4" s="893"/>
      <c r="T4" s="893"/>
      <c r="U4" s="893"/>
      <c r="V4" s="894"/>
      <c r="W4" s="893"/>
      <c r="X4" s="893"/>
    </row>
    <row r="5" spans="1:24" ht="15" customHeight="1" x14ac:dyDescent="0.2">
      <c r="A5" s="864"/>
      <c r="B5" s="196"/>
      <c r="C5" s="70"/>
      <c r="D5" s="874" t="s">
        <v>190</v>
      </c>
      <c r="E5" s="875"/>
      <c r="F5" s="875"/>
      <c r="G5" s="875"/>
      <c r="H5" s="875"/>
      <c r="I5" s="875"/>
      <c r="J5" s="875"/>
      <c r="K5" s="875"/>
      <c r="L5" s="875"/>
      <c r="M5" s="893"/>
      <c r="N5" s="893"/>
      <c r="O5" s="893"/>
      <c r="P5" s="893"/>
      <c r="Q5" s="893"/>
      <c r="R5" s="893"/>
      <c r="S5" s="893"/>
      <c r="T5" s="893"/>
      <c r="U5" s="893"/>
      <c r="V5" s="894"/>
      <c r="W5" s="893"/>
      <c r="X5" s="893"/>
    </row>
    <row r="6" spans="1:24" ht="30" customHeight="1" thickBot="1" x14ac:dyDescent="0.25">
      <c r="A6" s="864"/>
      <c r="B6" s="196"/>
      <c r="C6" s="70"/>
      <c r="D6" s="876" t="s">
        <v>599</v>
      </c>
      <c r="E6" s="877"/>
      <c r="F6" s="877"/>
      <c r="G6" s="877"/>
      <c r="H6" s="877"/>
      <c r="I6" s="877"/>
      <c r="J6" s="877"/>
      <c r="K6" s="877"/>
      <c r="L6" s="877"/>
      <c r="M6" s="895"/>
      <c r="N6" s="895"/>
      <c r="O6" s="895"/>
      <c r="P6" s="895"/>
      <c r="Q6" s="895"/>
      <c r="R6" s="895"/>
      <c r="S6" s="895"/>
      <c r="T6" s="895"/>
      <c r="U6" s="895"/>
      <c r="V6" s="896"/>
      <c r="W6" s="895"/>
      <c r="X6" s="895"/>
    </row>
    <row r="7" spans="1:24" ht="21" customHeight="1" thickBot="1" x14ac:dyDescent="0.3">
      <c r="A7" s="864"/>
      <c r="B7" s="71" t="s">
        <v>191</v>
      </c>
      <c r="C7" s="72"/>
      <c r="D7" s="878" t="s">
        <v>192</v>
      </c>
      <c r="E7" s="879"/>
      <c r="F7" s="880" t="s">
        <v>193</v>
      </c>
      <c r="G7" s="881"/>
      <c r="H7" s="881"/>
      <c r="I7" s="881"/>
      <c r="J7" s="882"/>
      <c r="K7" s="887" t="s">
        <v>194</v>
      </c>
      <c r="L7" s="888"/>
      <c r="M7" s="197" t="s">
        <v>195</v>
      </c>
      <c r="N7" s="899" t="s">
        <v>196</v>
      </c>
      <c r="O7" s="870"/>
      <c r="P7" s="870"/>
      <c r="Q7" s="870"/>
      <c r="R7" s="870"/>
      <c r="S7" s="870"/>
      <c r="T7" s="900"/>
      <c r="U7" s="870" t="s">
        <v>197</v>
      </c>
      <c r="V7" s="871"/>
      <c r="W7" s="872" t="s">
        <v>600</v>
      </c>
      <c r="X7" s="873"/>
    </row>
    <row r="8" spans="1:24" ht="15" customHeight="1" thickBot="1" x14ac:dyDescent="0.25">
      <c r="A8" s="864"/>
      <c r="B8" s="73" t="s">
        <v>198</v>
      </c>
      <c r="C8" s="74" t="s">
        <v>199</v>
      </c>
      <c r="D8" s="75" t="s">
        <v>200</v>
      </c>
      <c r="E8" s="76" t="s">
        <v>201</v>
      </c>
      <c r="F8" s="77" t="s">
        <v>202</v>
      </c>
      <c r="G8" s="198" t="s">
        <v>208</v>
      </c>
      <c r="H8" s="78" t="s">
        <v>203</v>
      </c>
      <c r="I8" s="79" t="s">
        <v>204</v>
      </c>
      <c r="J8" s="80" t="s">
        <v>205</v>
      </c>
      <c r="K8" s="81" t="s">
        <v>206</v>
      </c>
      <c r="L8" s="82" t="s">
        <v>207</v>
      </c>
      <c r="M8" s="83" t="s">
        <v>209</v>
      </c>
      <c r="N8" s="84" t="s">
        <v>210</v>
      </c>
      <c r="O8" s="85"/>
      <c r="P8" s="86" t="s">
        <v>211</v>
      </c>
      <c r="Q8" s="87" t="s">
        <v>212</v>
      </c>
      <c r="R8" s="87" t="s">
        <v>76</v>
      </c>
      <c r="S8" s="87" t="s">
        <v>213</v>
      </c>
      <c r="T8" s="88" t="s">
        <v>214</v>
      </c>
      <c r="U8" s="86" t="s">
        <v>215</v>
      </c>
      <c r="V8" s="89" t="s">
        <v>216</v>
      </c>
      <c r="W8" s="199" t="s">
        <v>601</v>
      </c>
      <c r="X8" s="199" t="s">
        <v>602</v>
      </c>
    </row>
    <row r="9" spans="1:24" ht="15" thickBot="1" x14ac:dyDescent="0.25">
      <c r="A9" s="90">
        <v>1</v>
      </c>
      <c r="B9" s="200" t="s">
        <v>217</v>
      </c>
      <c r="C9" s="228" t="str">
        <f>Names!H19</f>
        <v>&lt;&lt;Select from List&gt;&gt;</v>
      </c>
      <c r="D9" s="201">
        <f>Names!E19</f>
        <v>0</v>
      </c>
      <c r="E9" s="202">
        <f>Names!D19</f>
        <v>0</v>
      </c>
      <c r="F9" s="229">
        <f>Names!M19</f>
        <v>0</v>
      </c>
      <c r="G9" s="259">
        <f>Names!O19</f>
        <v>0</v>
      </c>
      <c r="H9" s="258">
        <f>Names!P19</f>
        <v>0</v>
      </c>
      <c r="I9" s="230" t="str">
        <f>Names!L19</f>
        <v>-----------------------</v>
      </c>
      <c r="J9" s="203" t="str">
        <f>Names!S19</f>
        <v>-----------------------</v>
      </c>
      <c r="K9" s="204"/>
      <c r="L9" s="91">
        <f>Names!J19</f>
        <v>0</v>
      </c>
      <c r="M9" s="231">
        <f>Names!G19</f>
        <v>0</v>
      </c>
      <c r="N9" s="205"/>
      <c r="O9" s="92" t="s">
        <v>218</v>
      </c>
      <c r="P9" s="206"/>
      <c r="Q9" s="207"/>
      <c r="R9" s="207"/>
      <c r="S9" s="207"/>
      <c r="T9" s="240"/>
      <c r="U9" s="206"/>
      <c r="V9" s="208"/>
      <c r="W9" s="209"/>
      <c r="X9" s="210"/>
    </row>
    <row r="10" spans="1:24" ht="15" thickBot="1" x14ac:dyDescent="0.25">
      <c r="A10" s="90">
        <v>2</v>
      </c>
      <c r="B10" s="211" t="s">
        <v>217</v>
      </c>
      <c r="C10" s="228" t="str">
        <f>Names!H20</f>
        <v>&lt;&lt;Select from List&gt;&gt;</v>
      </c>
      <c r="D10" s="201">
        <f>Names!E20</f>
        <v>0</v>
      </c>
      <c r="E10" s="202">
        <f>Names!D20</f>
        <v>0</v>
      </c>
      <c r="F10" s="229">
        <f>Names!M20</f>
        <v>0</v>
      </c>
      <c r="G10" s="259">
        <f>Names!O20</f>
        <v>0</v>
      </c>
      <c r="H10" s="258">
        <f>Names!P20</f>
        <v>0</v>
      </c>
      <c r="I10" s="230" t="str">
        <f>Names!L20</f>
        <v>-----------------------</v>
      </c>
      <c r="J10" s="203" t="str">
        <f>Names!S20</f>
        <v>-----------------------</v>
      </c>
      <c r="K10" s="212"/>
      <c r="L10" s="91">
        <f>Names!J20</f>
        <v>0</v>
      </c>
      <c r="M10" s="231">
        <f>Names!G20</f>
        <v>0</v>
      </c>
      <c r="N10" s="213"/>
      <c r="O10" s="93" t="s">
        <v>218</v>
      </c>
      <c r="P10" s="241"/>
      <c r="Q10" s="214"/>
      <c r="R10" s="214"/>
      <c r="S10" s="214"/>
      <c r="T10" s="242"/>
      <c r="U10" s="206"/>
      <c r="V10" s="208"/>
      <c r="W10" s="215"/>
      <c r="X10" s="216"/>
    </row>
    <row r="11" spans="1:24" ht="15" thickBot="1" x14ac:dyDescent="0.25">
      <c r="A11" s="90">
        <v>3</v>
      </c>
      <c r="B11" s="211" t="s">
        <v>217</v>
      </c>
      <c r="C11" s="228" t="str">
        <f>Names!H21</f>
        <v>&lt;&lt;Select from List&gt;&gt;</v>
      </c>
      <c r="D11" s="201">
        <f>Names!E21</f>
        <v>0</v>
      </c>
      <c r="E11" s="202">
        <f>Names!D21</f>
        <v>0</v>
      </c>
      <c r="F11" s="229">
        <f>Names!M21</f>
        <v>0</v>
      </c>
      <c r="G11" s="259">
        <f>Names!O21</f>
        <v>0</v>
      </c>
      <c r="H11" s="258">
        <f>Names!P21</f>
        <v>0</v>
      </c>
      <c r="I11" s="230" t="str">
        <f>Names!L21</f>
        <v>-----------------------</v>
      </c>
      <c r="J11" s="203" t="str">
        <f>Names!S21</f>
        <v>-----------------------</v>
      </c>
      <c r="K11" s="212"/>
      <c r="L11" s="91">
        <f>Names!J21</f>
        <v>0</v>
      </c>
      <c r="M11" s="231">
        <f>Names!G21</f>
        <v>0</v>
      </c>
      <c r="N11" s="213"/>
      <c r="O11" s="93" t="s">
        <v>218</v>
      </c>
      <c r="P11" s="241"/>
      <c r="Q11" s="214"/>
      <c r="R11" s="214"/>
      <c r="S11" s="214"/>
      <c r="T11" s="242"/>
      <c r="U11" s="206"/>
      <c r="V11" s="208"/>
      <c r="W11" s="215"/>
      <c r="X11" s="216"/>
    </row>
    <row r="12" spans="1:24" ht="15" thickBot="1" x14ac:dyDescent="0.25">
      <c r="A12" s="90">
        <v>4</v>
      </c>
      <c r="B12" s="211" t="s">
        <v>217</v>
      </c>
      <c r="C12" s="228" t="str">
        <f>Names!H22</f>
        <v>&lt;&lt;Select from List&gt;&gt;</v>
      </c>
      <c r="D12" s="201">
        <f>Names!E22</f>
        <v>0</v>
      </c>
      <c r="E12" s="202">
        <f>Names!D22</f>
        <v>0</v>
      </c>
      <c r="F12" s="229">
        <f>Names!M22</f>
        <v>0</v>
      </c>
      <c r="G12" s="259">
        <f>Names!O22</f>
        <v>0</v>
      </c>
      <c r="H12" s="258">
        <f>Names!P22</f>
        <v>0</v>
      </c>
      <c r="I12" s="230" t="str">
        <f>Names!L22</f>
        <v>-----------------------</v>
      </c>
      <c r="J12" s="203" t="str">
        <f>Names!S22</f>
        <v>-----------------------</v>
      </c>
      <c r="K12" s="212"/>
      <c r="L12" s="91">
        <f>Names!J22</f>
        <v>0</v>
      </c>
      <c r="M12" s="231">
        <f>Names!G22</f>
        <v>0</v>
      </c>
      <c r="N12" s="213"/>
      <c r="O12" s="93" t="s">
        <v>218</v>
      </c>
      <c r="P12" s="241"/>
      <c r="Q12" s="214"/>
      <c r="R12" s="214"/>
      <c r="S12" s="214"/>
      <c r="T12" s="242"/>
      <c r="U12" s="206"/>
      <c r="V12" s="208"/>
      <c r="W12" s="215"/>
      <c r="X12" s="216"/>
    </row>
    <row r="13" spans="1:24" ht="15" thickBot="1" x14ac:dyDescent="0.25">
      <c r="A13" s="90">
        <v>5</v>
      </c>
      <c r="B13" s="211" t="s">
        <v>217</v>
      </c>
      <c r="C13" s="228" t="str">
        <f>Names!H23</f>
        <v>&lt;&lt;Select from List&gt;&gt;</v>
      </c>
      <c r="D13" s="201">
        <f>Names!E23</f>
        <v>0</v>
      </c>
      <c r="E13" s="202">
        <f>Names!D23</f>
        <v>0</v>
      </c>
      <c r="F13" s="229">
        <f>Names!M23</f>
        <v>0</v>
      </c>
      <c r="G13" s="259">
        <f>Names!O23</f>
        <v>0</v>
      </c>
      <c r="H13" s="258">
        <f>Names!P23</f>
        <v>0</v>
      </c>
      <c r="I13" s="230" t="str">
        <f>Names!L23</f>
        <v>-----------------------</v>
      </c>
      <c r="J13" s="203" t="str">
        <f>Names!S23</f>
        <v>-----------------------</v>
      </c>
      <c r="K13" s="212"/>
      <c r="L13" s="91">
        <f>Names!J23</f>
        <v>0</v>
      </c>
      <c r="M13" s="231">
        <f>Names!G23</f>
        <v>0</v>
      </c>
      <c r="N13" s="213"/>
      <c r="O13" s="93" t="s">
        <v>218</v>
      </c>
      <c r="P13" s="241"/>
      <c r="Q13" s="214"/>
      <c r="R13" s="214"/>
      <c r="S13" s="214"/>
      <c r="T13" s="242"/>
      <c r="U13" s="206"/>
      <c r="V13" s="208"/>
      <c r="W13" s="215"/>
      <c r="X13" s="216"/>
    </row>
    <row r="14" spans="1:24" ht="15" thickBot="1" x14ac:dyDescent="0.25">
      <c r="A14" s="90">
        <v>6</v>
      </c>
      <c r="B14" s="211" t="s">
        <v>217</v>
      </c>
      <c r="C14" s="228" t="str">
        <f>Names!H24</f>
        <v>&lt;&lt;Select from List&gt;&gt;</v>
      </c>
      <c r="D14" s="201">
        <f>Names!E24</f>
        <v>0</v>
      </c>
      <c r="E14" s="202">
        <f>Names!D24</f>
        <v>0</v>
      </c>
      <c r="F14" s="229">
        <f>Names!M24</f>
        <v>0</v>
      </c>
      <c r="G14" s="259">
        <f>Names!O24</f>
        <v>0</v>
      </c>
      <c r="H14" s="258">
        <f>Names!P24</f>
        <v>0</v>
      </c>
      <c r="I14" s="230" t="str">
        <f>Names!L24</f>
        <v>-----------------------</v>
      </c>
      <c r="J14" s="203" t="str">
        <f>Names!S24</f>
        <v>-----------------------</v>
      </c>
      <c r="K14" s="212"/>
      <c r="L14" s="91">
        <f>Names!J24</f>
        <v>0</v>
      </c>
      <c r="M14" s="231">
        <f>Names!G24</f>
        <v>0</v>
      </c>
      <c r="N14" s="213"/>
      <c r="O14" s="93" t="s">
        <v>218</v>
      </c>
      <c r="P14" s="241"/>
      <c r="Q14" s="214"/>
      <c r="R14" s="214"/>
      <c r="S14" s="214"/>
      <c r="T14" s="242"/>
      <c r="U14" s="206"/>
      <c r="V14" s="208"/>
      <c r="W14" s="215"/>
      <c r="X14" s="216"/>
    </row>
    <row r="15" spans="1:24" ht="15" thickBot="1" x14ac:dyDescent="0.25">
      <c r="A15" s="90">
        <v>7</v>
      </c>
      <c r="B15" s="211" t="s">
        <v>217</v>
      </c>
      <c r="C15" s="228" t="str">
        <f>Names!H25</f>
        <v>&lt;&lt;Select from List&gt;&gt;</v>
      </c>
      <c r="D15" s="201">
        <f>Names!E25</f>
        <v>0</v>
      </c>
      <c r="E15" s="202">
        <f>Names!D25</f>
        <v>0</v>
      </c>
      <c r="F15" s="229">
        <f>Names!M25</f>
        <v>0</v>
      </c>
      <c r="G15" s="259">
        <f>Names!O25</f>
        <v>0</v>
      </c>
      <c r="H15" s="258">
        <f>Names!P25</f>
        <v>0</v>
      </c>
      <c r="I15" s="230" t="str">
        <f>Names!L25</f>
        <v>-----------------------</v>
      </c>
      <c r="J15" s="203" t="str">
        <f>Names!S25</f>
        <v>-----------------------</v>
      </c>
      <c r="K15" s="212"/>
      <c r="L15" s="91">
        <f>Names!J25</f>
        <v>0</v>
      </c>
      <c r="M15" s="231">
        <f>Names!G25</f>
        <v>0</v>
      </c>
      <c r="N15" s="213"/>
      <c r="O15" s="93" t="s">
        <v>218</v>
      </c>
      <c r="P15" s="241"/>
      <c r="Q15" s="214"/>
      <c r="R15" s="214"/>
      <c r="S15" s="214"/>
      <c r="T15" s="242"/>
      <c r="U15" s="206"/>
      <c r="V15" s="208"/>
      <c r="W15" s="215"/>
      <c r="X15" s="216"/>
    </row>
    <row r="16" spans="1:24" ht="15" thickBot="1" x14ac:dyDescent="0.25">
      <c r="A16" s="90">
        <v>8</v>
      </c>
      <c r="B16" s="211" t="s">
        <v>217</v>
      </c>
      <c r="C16" s="228" t="str">
        <f>Names!H26</f>
        <v>&lt;&lt;Select from List&gt;&gt;</v>
      </c>
      <c r="D16" s="201">
        <f>Names!E26</f>
        <v>0</v>
      </c>
      <c r="E16" s="202">
        <f>Names!D26</f>
        <v>0</v>
      </c>
      <c r="F16" s="229">
        <f>Names!M26</f>
        <v>0</v>
      </c>
      <c r="G16" s="259">
        <f>Names!O26</f>
        <v>0</v>
      </c>
      <c r="H16" s="258">
        <f>Names!P26</f>
        <v>0</v>
      </c>
      <c r="I16" s="230" t="str">
        <f>Names!L26</f>
        <v>-----------------------</v>
      </c>
      <c r="J16" s="203" t="str">
        <f>Names!S26</f>
        <v>-----------------------</v>
      </c>
      <c r="K16" s="212"/>
      <c r="L16" s="91">
        <f>Names!J26</f>
        <v>0</v>
      </c>
      <c r="M16" s="231">
        <f>Names!G26</f>
        <v>0</v>
      </c>
      <c r="N16" s="213"/>
      <c r="O16" s="93" t="s">
        <v>218</v>
      </c>
      <c r="P16" s="241"/>
      <c r="Q16" s="214"/>
      <c r="R16" s="214"/>
      <c r="S16" s="214"/>
      <c r="T16" s="242"/>
      <c r="U16" s="206"/>
      <c r="V16" s="208"/>
      <c r="W16" s="215"/>
      <c r="X16" s="216"/>
    </row>
    <row r="17" spans="1:24" ht="15" thickBot="1" x14ac:dyDescent="0.25">
      <c r="A17" s="90">
        <v>9</v>
      </c>
      <c r="B17" s="211" t="s">
        <v>217</v>
      </c>
      <c r="C17" s="228" t="str">
        <f>Names!H27</f>
        <v>&lt;&lt;Select from List&gt;&gt;</v>
      </c>
      <c r="D17" s="201">
        <f>Names!E27</f>
        <v>0</v>
      </c>
      <c r="E17" s="202">
        <f>Names!D27</f>
        <v>0</v>
      </c>
      <c r="F17" s="229">
        <f>Names!M27</f>
        <v>0</v>
      </c>
      <c r="G17" s="259">
        <f>Names!O27</f>
        <v>0</v>
      </c>
      <c r="H17" s="258">
        <f>Names!P27</f>
        <v>0</v>
      </c>
      <c r="I17" s="230" t="str">
        <f>Names!L27</f>
        <v>-----------------------</v>
      </c>
      <c r="J17" s="203" t="str">
        <f>Names!S27</f>
        <v>-----------------------</v>
      </c>
      <c r="K17" s="212"/>
      <c r="L17" s="91">
        <f>Names!J27</f>
        <v>0</v>
      </c>
      <c r="M17" s="231">
        <f>Names!G27</f>
        <v>0</v>
      </c>
      <c r="N17" s="213"/>
      <c r="O17" s="93" t="s">
        <v>218</v>
      </c>
      <c r="P17" s="241"/>
      <c r="Q17" s="214"/>
      <c r="R17" s="214"/>
      <c r="S17" s="214"/>
      <c r="T17" s="242"/>
      <c r="U17" s="206"/>
      <c r="V17" s="208"/>
      <c r="W17" s="215"/>
      <c r="X17" s="216"/>
    </row>
    <row r="18" spans="1:24" ht="15" thickBot="1" x14ac:dyDescent="0.25">
      <c r="A18" s="90">
        <v>10</v>
      </c>
      <c r="B18" s="211" t="s">
        <v>217</v>
      </c>
      <c r="C18" s="228" t="str">
        <f>Names!H28</f>
        <v>&lt;&lt;Select from List&gt;&gt;</v>
      </c>
      <c r="D18" s="201">
        <f>Names!E28</f>
        <v>0</v>
      </c>
      <c r="E18" s="202">
        <f>Names!D28</f>
        <v>0</v>
      </c>
      <c r="F18" s="229">
        <f>Names!M28</f>
        <v>0</v>
      </c>
      <c r="G18" s="259">
        <f>Names!O28</f>
        <v>0</v>
      </c>
      <c r="H18" s="258">
        <f>Names!P28</f>
        <v>0</v>
      </c>
      <c r="I18" s="230" t="str">
        <f>Names!L28</f>
        <v>-----------------------</v>
      </c>
      <c r="J18" s="203" t="str">
        <f>Names!S28</f>
        <v>-----------------------</v>
      </c>
      <c r="K18" s="212"/>
      <c r="L18" s="91">
        <f>Names!J28</f>
        <v>0</v>
      </c>
      <c r="M18" s="231">
        <f>Names!G28</f>
        <v>0</v>
      </c>
      <c r="N18" s="213"/>
      <c r="O18" s="93" t="s">
        <v>218</v>
      </c>
      <c r="P18" s="241"/>
      <c r="Q18" s="214"/>
      <c r="R18" s="214"/>
      <c r="S18" s="214"/>
      <c r="T18" s="242"/>
      <c r="U18" s="206"/>
      <c r="V18" s="208"/>
      <c r="W18" s="215"/>
      <c r="X18" s="216"/>
    </row>
    <row r="19" spans="1:24" ht="15" thickBot="1" x14ac:dyDescent="0.25">
      <c r="A19" s="90">
        <v>11</v>
      </c>
      <c r="B19" s="211" t="s">
        <v>217</v>
      </c>
      <c r="C19" s="228" t="str">
        <f>Names!H29</f>
        <v>&lt;&lt;Select from List&gt;&gt;</v>
      </c>
      <c r="D19" s="201">
        <f>Names!E29</f>
        <v>0</v>
      </c>
      <c r="E19" s="202">
        <f>Names!D29</f>
        <v>0</v>
      </c>
      <c r="F19" s="229">
        <f>Names!M29</f>
        <v>0</v>
      </c>
      <c r="G19" s="259">
        <f>Names!O29</f>
        <v>0</v>
      </c>
      <c r="H19" s="258">
        <f>Names!P29</f>
        <v>0</v>
      </c>
      <c r="I19" s="230" t="str">
        <f>Names!L29</f>
        <v>-----------------------</v>
      </c>
      <c r="J19" s="203" t="str">
        <f>Names!S29</f>
        <v>-----------------------</v>
      </c>
      <c r="K19" s="212"/>
      <c r="L19" s="91">
        <f>Names!J29</f>
        <v>0</v>
      </c>
      <c r="M19" s="231">
        <f>Names!G29</f>
        <v>0</v>
      </c>
      <c r="N19" s="213"/>
      <c r="O19" s="93" t="s">
        <v>218</v>
      </c>
      <c r="P19" s="241"/>
      <c r="Q19" s="214"/>
      <c r="R19" s="214"/>
      <c r="S19" s="214"/>
      <c r="T19" s="242"/>
      <c r="U19" s="206"/>
      <c r="V19" s="208"/>
      <c r="W19" s="215"/>
      <c r="X19" s="216"/>
    </row>
    <row r="20" spans="1:24" ht="15" thickBot="1" x14ac:dyDescent="0.25">
      <c r="A20" s="90">
        <v>12</v>
      </c>
      <c r="B20" s="211" t="s">
        <v>217</v>
      </c>
      <c r="C20" s="228" t="str">
        <f>Names!H30</f>
        <v>&lt;&lt;Select from List&gt;&gt;</v>
      </c>
      <c r="D20" s="201">
        <f>Names!E30</f>
        <v>0</v>
      </c>
      <c r="E20" s="202">
        <f>Names!D30</f>
        <v>0</v>
      </c>
      <c r="F20" s="229">
        <f>Names!M30</f>
        <v>0</v>
      </c>
      <c r="G20" s="259">
        <f>Names!O30</f>
        <v>0</v>
      </c>
      <c r="H20" s="258">
        <f>Names!P30</f>
        <v>0</v>
      </c>
      <c r="I20" s="230" t="str">
        <f>Names!L30</f>
        <v>-----------------------</v>
      </c>
      <c r="J20" s="203" t="str">
        <f>Names!S30</f>
        <v>-----------------------</v>
      </c>
      <c r="K20" s="212"/>
      <c r="L20" s="91">
        <f>Names!J30</f>
        <v>0</v>
      </c>
      <c r="M20" s="231">
        <f>Names!G30</f>
        <v>0</v>
      </c>
      <c r="N20" s="213"/>
      <c r="O20" s="93" t="s">
        <v>218</v>
      </c>
      <c r="P20" s="241"/>
      <c r="Q20" s="214"/>
      <c r="R20" s="214"/>
      <c r="S20" s="214"/>
      <c r="T20" s="242"/>
      <c r="U20" s="206"/>
      <c r="V20" s="208"/>
      <c r="W20" s="215"/>
      <c r="X20" s="216"/>
    </row>
    <row r="21" spans="1:24" ht="15" thickBot="1" x14ac:dyDescent="0.25">
      <c r="A21" s="90">
        <v>13</v>
      </c>
      <c r="B21" s="211" t="s">
        <v>217</v>
      </c>
      <c r="C21" s="228" t="str">
        <f>Names!H31</f>
        <v>&lt;&lt;Select from List&gt;&gt;</v>
      </c>
      <c r="D21" s="201">
        <f>Names!E31</f>
        <v>0</v>
      </c>
      <c r="E21" s="202">
        <f>Names!D31</f>
        <v>0</v>
      </c>
      <c r="F21" s="229">
        <f>Names!M31</f>
        <v>0</v>
      </c>
      <c r="G21" s="259">
        <f>Names!O31</f>
        <v>0</v>
      </c>
      <c r="H21" s="258">
        <f>Names!P31</f>
        <v>0</v>
      </c>
      <c r="I21" s="230" t="str">
        <f>Names!L31</f>
        <v>-----------------------</v>
      </c>
      <c r="J21" s="203" t="str">
        <f>Names!S31</f>
        <v>-----------------------</v>
      </c>
      <c r="K21" s="212"/>
      <c r="L21" s="91">
        <f>Names!J31</f>
        <v>0</v>
      </c>
      <c r="M21" s="231">
        <f>Names!G31</f>
        <v>0</v>
      </c>
      <c r="N21" s="213"/>
      <c r="O21" s="93" t="s">
        <v>218</v>
      </c>
      <c r="P21" s="241"/>
      <c r="Q21" s="214"/>
      <c r="R21" s="214"/>
      <c r="S21" s="214"/>
      <c r="T21" s="242"/>
      <c r="U21" s="206"/>
      <c r="V21" s="208"/>
      <c r="W21" s="215"/>
      <c r="X21" s="216"/>
    </row>
    <row r="22" spans="1:24" ht="15" thickBot="1" x14ac:dyDescent="0.25">
      <c r="A22" s="90">
        <v>14</v>
      </c>
      <c r="B22" s="211" t="s">
        <v>217</v>
      </c>
      <c r="C22" s="228" t="str">
        <f>Names!H32</f>
        <v>&lt;&lt;Select from List&gt;&gt;</v>
      </c>
      <c r="D22" s="201">
        <f>Names!E32</f>
        <v>0</v>
      </c>
      <c r="E22" s="202">
        <f>Names!D32</f>
        <v>0</v>
      </c>
      <c r="F22" s="229">
        <f>Names!M32</f>
        <v>0</v>
      </c>
      <c r="G22" s="259">
        <f>Names!O32</f>
        <v>0</v>
      </c>
      <c r="H22" s="258">
        <f>Names!P32</f>
        <v>0</v>
      </c>
      <c r="I22" s="230" t="str">
        <f>Names!L32</f>
        <v>-----------------------</v>
      </c>
      <c r="J22" s="203" t="str">
        <f>Names!S32</f>
        <v>-----------------------</v>
      </c>
      <c r="K22" s="212"/>
      <c r="L22" s="91">
        <f>Names!J32</f>
        <v>0</v>
      </c>
      <c r="M22" s="231">
        <f>Names!G32</f>
        <v>0</v>
      </c>
      <c r="N22" s="213"/>
      <c r="O22" s="93" t="s">
        <v>218</v>
      </c>
      <c r="P22" s="241"/>
      <c r="Q22" s="214"/>
      <c r="R22" s="214"/>
      <c r="S22" s="214"/>
      <c r="T22" s="242"/>
      <c r="U22" s="206"/>
      <c r="V22" s="208"/>
      <c r="W22" s="215"/>
      <c r="X22" s="216"/>
    </row>
    <row r="23" spans="1:24" ht="15" thickBot="1" x14ac:dyDescent="0.25">
      <c r="A23" s="90">
        <v>15</v>
      </c>
      <c r="B23" s="211" t="s">
        <v>217</v>
      </c>
      <c r="C23" s="228" t="str">
        <f>Names!H33</f>
        <v>&lt;&lt;Select from List&gt;&gt;</v>
      </c>
      <c r="D23" s="201">
        <f>Names!E33</f>
        <v>0</v>
      </c>
      <c r="E23" s="202">
        <f>Names!D33</f>
        <v>0</v>
      </c>
      <c r="F23" s="229">
        <f>Names!M33</f>
        <v>0</v>
      </c>
      <c r="G23" s="259">
        <f>Names!O33</f>
        <v>0</v>
      </c>
      <c r="H23" s="258">
        <f>Names!P33</f>
        <v>0</v>
      </c>
      <c r="I23" s="230" t="str">
        <f>Names!L33</f>
        <v>-----------------------</v>
      </c>
      <c r="J23" s="203" t="str">
        <f>Names!S33</f>
        <v>-----------------------</v>
      </c>
      <c r="K23" s="212"/>
      <c r="L23" s="91">
        <f>Names!J33</f>
        <v>0</v>
      </c>
      <c r="M23" s="231">
        <f>Names!G33</f>
        <v>0</v>
      </c>
      <c r="N23" s="213"/>
      <c r="O23" s="93" t="s">
        <v>218</v>
      </c>
      <c r="P23" s="241"/>
      <c r="Q23" s="214"/>
      <c r="R23" s="214"/>
      <c r="S23" s="214"/>
      <c r="T23" s="242"/>
      <c r="U23" s="241"/>
      <c r="V23" s="217"/>
      <c r="W23" s="215"/>
      <c r="X23" s="216"/>
    </row>
    <row r="24" spans="1:24" ht="15" thickBot="1" x14ac:dyDescent="0.25">
      <c r="A24" s="90">
        <v>16</v>
      </c>
      <c r="B24" s="211" t="s">
        <v>217</v>
      </c>
      <c r="C24" s="228" t="str">
        <f>Names!H34</f>
        <v>&lt;&lt;Select from List&gt;&gt;</v>
      </c>
      <c r="D24" s="201">
        <f>Names!E34</f>
        <v>0</v>
      </c>
      <c r="E24" s="202">
        <f>Names!D34</f>
        <v>0</v>
      </c>
      <c r="F24" s="229">
        <f>Names!M34</f>
        <v>0</v>
      </c>
      <c r="G24" s="259">
        <f>Names!O34</f>
        <v>0</v>
      </c>
      <c r="H24" s="258">
        <f>Names!P34</f>
        <v>0</v>
      </c>
      <c r="I24" s="230" t="str">
        <f>Names!L34</f>
        <v>-----------------------</v>
      </c>
      <c r="J24" s="203" t="str">
        <f>Names!S34</f>
        <v>-----------------------</v>
      </c>
      <c r="K24" s="212"/>
      <c r="L24" s="91">
        <f>Names!J34</f>
        <v>0</v>
      </c>
      <c r="M24" s="231">
        <f>Names!G34</f>
        <v>0</v>
      </c>
      <c r="N24" s="213"/>
      <c r="O24" s="93" t="s">
        <v>218</v>
      </c>
      <c r="P24" s="241"/>
      <c r="Q24" s="214"/>
      <c r="R24" s="214"/>
      <c r="S24" s="214"/>
      <c r="T24" s="242"/>
      <c r="U24" s="241"/>
      <c r="V24" s="217"/>
      <c r="W24" s="215"/>
      <c r="X24" s="216"/>
    </row>
    <row r="25" spans="1:24" ht="15" thickBot="1" x14ac:dyDescent="0.25">
      <c r="A25" s="90">
        <v>17</v>
      </c>
      <c r="B25" s="211" t="s">
        <v>217</v>
      </c>
      <c r="C25" s="228" t="str">
        <f>Names!H35</f>
        <v>&lt;&lt;Select from List&gt;&gt;</v>
      </c>
      <c r="D25" s="201">
        <f>Names!E35</f>
        <v>0</v>
      </c>
      <c r="E25" s="202">
        <f>Names!D35</f>
        <v>0</v>
      </c>
      <c r="F25" s="229">
        <f>Names!M35</f>
        <v>0</v>
      </c>
      <c r="G25" s="259">
        <f>Names!O35</f>
        <v>0</v>
      </c>
      <c r="H25" s="258">
        <f>Names!P35</f>
        <v>0</v>
      </c>
      <c r="I25" s="230" t="str">
        <f>Names!L35</f>
        <v>-----------------------</v>
      </c>
      <c r="J25" s="203" t="str">
        <f>Names!S35</f>
        <v>-----------------------</v>
      </c>
      <c r="K25" s="212"/>
      <c r="L25" s="91">
        <f>Names!J35</f>
        <v>0</v>
      </c>
      <c r="M25" s="231">
        <f>Names!G35</f>
        <v>0</v>
      </c>
      <c r="N25" s="213"/>
      <c r="O25" s="93" t="s">
        <v>218</v>
      </c>
      <c r="P25" s="241"/>
      <c r="Q25" s="214"/>
      <c r="R25" s="214"/>
      <c r="S25" s="214"/>
      <c r="T25" s="242"/>
      <c r="U25" s="241"/>
      <c r="V25" s="217"/>
      <c r="W25" s="215"/>
      <c r="X25" s="216"/>
    </row>
    <row r="26" spans="1:24" ht="15" thickBot="1" x14ac:dyDescent="0.25">
      <c r="A26" s="90">
        <v>18</v>
      </c>
      <c r="B26" s="211" t="s">
        <v>217</v>
      </c>
      <c r="C26" s="228" t="str">
        <f>Names!H36</f>
        <v>&lt;&lt;Select from List&gt;&gt;</v>
      </c>
      <c r="D26" s="201">
        <f>Names!E36</f>
        <v>0</v>
      </c>
      <c r="E26" s="202">
        <f>Names!D36</f>
        <v>0</v>
      </c>
      <c r="F26" s="229">
        <f>Names!M36</f>
        <v>0</v>
      </c>
      <c r="G26" s="259">
        <f>Names!O36</f>
        <v>0</v>
      </c>
      <c r="H26" s="258">
        <f>Names!P36</f>
        <v>0</v>
      </c>
      <c r="I26" s="230" t="str">
        <f>Names!L36</f>
        <v>-----------------------</v>
      </c>
      <c r="J26" s="203" t="str">
        <f>Names!S36</f>
        <v>-----------------------</v>
      </c>
      <c r="K26" s="212"/>
      <c r="L26" s="91">
        <f>Names!J36</f>
        <v>0</v>
      </c>
      <c r="M26" s="231">
        <f>Names!G36</f>
        <v>0</v>
      </c>
      <c r="N26" s="213"/>
      <c r="O26" s="93" t="s">
        <v>218</v>
      </c>
      <c r="P26" s="241"/>
      <c r="Q26" s="214"/>
      <c r="R26" s="214"/>
      <c r="S26" s="214"/>
      <c r="T26" s="242"/>
      <c r="U26" s="241"/>
      <c r="V26" s="217"/>
      <c r="W26" s="215"/>
      <c r="X26" s="216"/>
    </row>
    <row r="27" spans="1:24" ht="15" thickBot="1" x14ac:dyDescent="0.25">
      <c r="A27" s="90">
        <v>19</v>
      </c>
      <c r="B27" s="211" t="s">
        <v>217</v>
      </c>
      <c r="C27" s="228" t="str">
        <f>Names!H37</f>
        <v>&lt;&lt;Select from List&gt;&gt;</v>
      </c>
      <c r="D27" s="201">
        <f>Names!E37</f>
        <v>0</v>
      </c>
      <c r="E27" s="202">
        <f>Names!D37</f>
        <v>0</v>
      </c>
      <c r="F27" s="229">
        <f>Names!M37</f>
        <v>0</v>
      </c>
      <c r="G27" s="259">
        <f>Names!O37</f>
        <v>0</v>
      </c>
      <c r="H27" s="258">
        <f>Names!P37</f>
        <v>0</v>
      </c>
      <c r="I27" s="230" t="str">
        <f>Names!L37</f>
        <v>-----------------------</v>
      </c>
      <c r="J27" s="203" t="str">
        <f>Names!S37</f>
        <v>-----------------------</v>
      </c>
      <c r="K27" s="212"/>
      <c r="L27" s="91">
        <f>Names!J37</f>
        <v>0</v>
      </c>
      <c r="M27" s="231">
        <f>Names!G37</f>
        <v>0</v>
      </c>
      <c r="N27" s="213"/>
      <c r="O27" s="93" t="s">
        <v>218</v>
      </c>
      <c r="P27" s="241"/>
      <c r="Q27" s="214"/>
      <c r="R27" s="214"/>
      <c r="S27" s="214"/>
      <c r="T27" s="242"/>
      <c r="U27" s="241"/>
      <c r="V27" s="217"/>
      <c r="W27" s="215"/>
      <c r="X27" s="216"/>
    </row>
    <row r="28" spans="1:24" ht="15" thickBot="1" x14ac:dyDescent="0.25">
      <c r="A28" s="90">
        <v>20</v>
      </c>
      <c r="B28" s="211" t="s">
        <v>217</v>
      </c>
      <c r="C28" s="228" t="str">
        <f>Names!H38</f>
        <v>&lt;&lt;Select from List&gt;&gt;</v>
      </c>
      <c r="D28" s="201">
        <f>Names!E38</f>
        <v>0</v>
      </c>
      <c r="E28" s="202">
        <f>Names!D38</f>
        <v>0</v>
      </c>
      <c r="F28" s="229">
        <f>Names!M38</f>
        <v>0</v>
      </c>
      <c r="G28" s="259">
        <f>Names!O38</f>
        <v>0</v>
      </c>
      <c r="H28" s="258">
        <f>Names!P38</f>
        <v>0</v>
      </c>
      <c r="I28" s="230" t="str">
        <f>Names!L38</f>
        <v>-----------------------</v>
      </c>
      <c r="J28" s="203" t="str">
        <f>Names!S38</f>
        <v>-----------------------</v>
      </c>
      <c r="K28" s="212"/>
      <c r="L28" s="91">
        <f>Names!J38</f>
        <v>0</v>
      </c>
      <c r="M28" s="231">
        <f>Names!G38</f>
        <v>0</v>
      </c>
      <c r="N28" s="213"/>
      <c r="O28" s="93" t="s">
        <v>218</v>
      </c>
      <c r="P28" s="241"/>
      <c r="Q28" s="214"/>
      <c r="R28" s="214"/>
      <c r="S28" s="214"/>
      <c r="T28" s="242"/>
      <c r="U28" s="241"/>
      <c r="V28" s="217"/>
      <c r="W28" s="215"/>
      <c r="X28" s="216"/>
    </row>
    <row r="29" spans="1:24" ht="15" thickBot="1" x14ac:dyDescent="0.25">
      <c r="A29" s="90">
        <v>21</v>
      </c>
      <c r="B29" s="211" t="s">
        <v>217</v>
      </c>
      <c r="C29" s="228" t="str">
        <f>Names!H39</f>
        <v>&lt;&lt;Select from List&gt;&gt;</v>
      </c>
      <c r="D29" s="201">
        <f>Names!E39</f>
        <v>0</v>
      </c>
      <c r="E29" s="202">
        <f>Names!D39</f>
        <v>0</v>
      </c>
      <c r="F29" s="229">
        <f>Names!M39</f>
        <v>0</v>
      </c>
      <c r="G29" s="259">
        <f>Names!O39</f>
        <v>0</v>
      </c>
      <c r="H29" s="258">
        <f>Names!P39</f>
        <v>0</v>
      </c>
      <c r="I29" s="230" t="str">
        <f>Names!L39</f>
        <v>-----------------------</v>
      </c>
      <c r="J29" s="203" t="str">
        <f>Names!S39</f>
        <v>-----------------------</v>
      </c>
      <c r="K29" s="212"/>
      <c r="L29" s="91">
        <f>Names!J39</f>
        <v>0</v>
      </c>
      <c r="M29" s="231">
        <f>Names!G39</f>
        <v>0</v>
      </c>
      <c r="N29" s="213"/>
      <c r="O29" s="93" t="s">
        <v>218</v>
      </c>
      <c r="P29" s="241"/>
      <c r="Q29" s="214"/>
      <c r="R29" s="214"/>
      <c r="S29" s="214"/>
      <c r="T29" s="242"/>
      <c r="U29" s="241"/>
      <c r="V29" s="217"/>
      <c r="W29" s="215"/>
      <c r="X29" s="216"/>
    </row>
    <row r="30" spans="1:24" ht="15" thickBot="1" x14ac:dyDescent="0.25">
      <c r="A30" s="90">
        <v>22</v>
      </c>
      <c r="B30" s="211" t="s">
        <v>217</v>
      </c>
      <c r="C30" s="228" t="str">
        <f>Names!H40</f>
        <v>&lt;&lt;Select from List&gt;&gt;</v>
      </c>
      <c r="D30" s="201">
        <f>Names!E40</f>
        <v>0</v>
      </c>
      <c r="E30" s="202">
        <f>Names!D40</f>
        <v>0</v>
      </c>
      <c r="F30" s="229">
        <f>Names!M40</f>
        <v>0</v>
      </c>
      <c r="G30" s="259">
        <f>Names!O40</f>
        <v>0</v>
      </c>
      <c r="H30" s="258">
        <f>Names!P40</f>
        <v>0</v>
      </c>
      <c r="I30" s="230" t="str">
        <f>Names!L40</f>
        <v>-----------------------</v>
      </c>
      <c r="J30" s="203" t="str">
        <f>Names!S40</f>
        <v>-----------------------</v>
      </c>
      <c r="K30" s="212"/>
      <c r="L30" s="91">
        <f>Names!J40</f>
        <v>0</v>
      </c>
      <c r="M30" s="231">
        <f>Names!G40</f>
        <v>0</v>
      </c>
      <c r="N30" s="213"/>
      <c r="O30" s="93" t="s">
        <v>218</v>
      </c>
      <c r="P30" s="241"/>
      <c r="Q30" s="214"/>
      <c r="R30" s="214"/>
      <c r="S30" s="214"/>
      <c r="T30" s="242"/>
      <c r="U30" s="241"/>
      <c r="V30" s="217"/>
      <c r="W30" s="215"/>
      <c r="X30" s="216"/>
    </row>
    <row r="31" spans="1:24" ht="15" thickBot="1" x14ac:dyDescent="0.25">
      <c r="A31" s="90">
        <v>23</v>
      </c>
      <c r="B31" s="211" t="s">
        <v>217</v>
      </c>
      <c r="C31" s="228" t="str">
        <f>Names!H41</f>
        <v>&lt;&lt;Select from List&gt;&gt;</v>
      </c>
      <c r="D31" s="201">
        <f>Names!E41</f>
        <v>0</v>
      </c>
      <c r="E31" s="202">
        <f>Names!D41</f>
        <v>0</v>
      </c>
      <c r="F31" s="229">
        <f>Names!M41</f>
        <v>0</v>
      </c>
      <c r="G31" s="259">
        <f>Names!O41</f>
        <v>0</v>
      </c>
      <c r="H31" s="258">
        <f>Names!P41</f>
        <v>0</v>
      </c>
      <c r="I31" s="230" t="str">
        <f>Names!L41</f>
        <v>-----------------------</v>
      </c>
      <c r="J31" s="203" t="str">
        <f>Names!S41</f>
        <v>-----------------------</v>
      </c>
      <c r="K31" s="212"/>
      <c r="L31" s="91">
        <f>Names!J41</f>
        <v>0</v>
      </c>
      <c r="M31" s="231">
        <f>Names!G41</f>
        <v>0</v>
      </c>
      <c r="N31" s="213"/>
      <c r="O31" s="93" t="s">
        <v>218</v>
      </c>
      <c r="P31" s="241"/>
      <c r="Q31" s="214"/>
      <c r="R31" s="214"/>
      <c r="S31" s="214"/>
      <c r="T31" s="242"/>
      <c r="U31" s="241"/>
      <c r="V31" s="217"/>
      <c r="W31" s="215"/>
      <c r="X31" s="216"/>
    </row>
    <row r="32" spans="1:24" ht="15" thickBot="1" x14ac:dyDescent="0.25">
      <c r="A32" s="90">
        <v>24</v>
      </c>
      <c r="B32" s="211" t="s">
        <v>217</v>
      </c>
      <c r="C32" s="228" t="str">
        <f>Names!H42</f>
        <v>&lt;&lt;Select from List&gt;&gt;</v>
      </c>
      <c r="D32" s="201">
        <f>Names!E42</f>
        <v>0</v>
      </c>
      <c r="E32" s="202">
        <f>Names!D42</f>
        <v>0</v>
      </c>
      <c r="F32" s="229">
        <f>Names!M42</f>
        <v>0</v>
      </c>
      <c r="G32" s="259">
        <f>Names!O42</f>
        <v>0</v>
      </c>
      <c r="H32" s="258">
        <f>Names!P42</f>
        <v>0</v>
      </c>
      <c r="I32" s="230" t="str">
        <f>Names!L42</f>
        <v>-----------------------</v>
      </c>
      <c r="J32" s="203" t="str">
        <f>Names!S42</f>
        <v>-----------------------</v>
      </c>
      <c r="K32" s="212"/>
      <c r="L32" s="91">
        <f>Names!J42</f>
        <v>0</v>
      </c>
      <c r="M32" s="231">
        <f>Names!G42</f>
        <v>0</v>
      </c>
      <c r="N32" s="213"/>
      <c r="O32" s="93" t="s">
        <v>218</v>
      </c>
      <c r="P32" s="241"/>
      <c r="Q32" s="214"/>
      <c r="R32" s="214"/>
      <c r="S32" s="214"/>
      <c r="T32" s="242"/>
      <c r="U32" s="241"/>
      <c r="V32" s="217"/>
      <c r="W32" s="215"/>
      <c r="X32" s="216"/>
    </row>
    <row r="33" spans="1:24" ht="15" thickBot="1" x14ac:dyDescent="0.25">
      <c r="A33" s="90">
        <v>25</v>
      </c>
      <c r="B33" s="211" t="s">
        <v>217</v>
      </c>
      <c r="C33" s="228" t="str">
        <f>Names!H43</f>
        <v>&lt;&lt;Select from List&gt;&gt;</v>
      </c>
      <c r="D33" s="201">
        <f>Names!E43</f>
        <v>0</v>
      </c>
      <c r="E33" s="202">
        <f>Names!D43</f>
        <v>0</v>
      </c>
      <c r="F33" s="229">
        <f>Names!M43</f>
        <v>0</v>
      </c>
      <c r="G33" s="259">
        <f>Names!O43</f>
        <v>0</v>
      </c>
      <c r="H33" s="258">
        <f>Names!P43</f>
        <v>0</v>
      </c>
      <c r="I33" s="230" t="str">
        <f>Names!L43</f>
        <v>-----------------------</v>
      </c>
      <c r="J33" s="203" t="str">
        <f>Names!S43</f>
        <v>-----------------------</v>
      </c>
      <c r="K33" s="212"/>
      <c r="L33" s="91">
        <f>Names!J43</f>
        <v>0</v>
      </c>
      <c r="M33" s="231">
        <f>Names!G43</f>
        <v>0</v>
      </c>
      <c r="N33" s="213"/>
      <c r="O33" s="93" t="s">
        <v>218</v>
      </c>
      <c r="P33" s="241"/>
      <c r="Q33" s="214"/>
      <c r="R33" s="214"/>
      <c r="S33" s="214"/>
      <c r="T33" s="242"/>
      <c r="U33" s="241"/>
      <c r="V33" s="217"/>
      <c r="W33" s="215"/>
      <c r="X33" s="216"/>
    </row>
    <row r="34" spans="1:24" ht="15" thickBot="1" x14ac:dyDescent="0.25">
      <c r="A34" s="90">
        <v>26</v>
      </c>
      <c r="B34" s="211" t="s">
        <v>217</v>
      </c>
      <c r="C34" s="228" t="str">
        <f>Names!H44</f>
        <v>&lt;&lt;Select from List&gt;&gt;</v>
      </c>
      <c r="D34" s="201">
        <f>Names!E44</f>
        <v>0</v>
      </c>
      <c r="E34" s="202">
        <f>Names!D44</f>
        <v>0</v>
      </c>
      <c r="F34" s="229">
        <f>Names!M44</f>
        <v>0</v>
      </c>
      <c r="G34" s="259">
        <f>Names!O44</f>
        <v>0</v>
      </c>
      <c r="H34" s="258">
        <f>Names!P44</f>
        <v>0</v>
      </c>
      <c r="I34" s="230" t="str">
        <f>Names!L44</f>
        <v>-----------------------</v>
      </c>
      <c r="J34" s="203" t="str">
        <f>Names!S44</f>
        <v>-----------------------</v>
      </c>
      <c r="K34" s="212"/>
      <c r="L34" s="91">
        <f>Names!J44</f>
        <v>0</v>
      </c>
      <c r="M34" s="231">
        <f>Names!G44</f>
        <v>0</v>
      </c>
      <c r="N34" s="213"/>
      <c r="O34" s="93" t="s">
        <v>218</v>
      </c>
      <c r="P34" s="241"/>
      <c r="Q34" s="214"/>
      <c r="R34" s="214"/>
      <c r="S34" s="214"/>
      <c r="T34" s="242"/>
      <c r="U34" s="241"/>
      <c r="V34" s="217"/>
      <c r="W34" s="215"/>
      <c r="X34" s="216"/>
    </row>
    <row r="35" spans="1:24" ht="15" thickBot="1" x14ac:dyDescent="0.25">
      <c r="A35" s="90">
        <v>27</v>
      </c>
      <c r="B35" s="211" t="s">
        <v>217</v>
      </c>
      <c r="C35" s="228" t="str">
        <f>Names!H45</f>
        <v>&lt;&lt;Select from List&gt;&gt;</v>
      </c>
      <c r="D35" s="201">
        <f>Names!E45</f>
        <v>0</v>
      </c>
      <c r="E35" s="202">
        <f>Names!D45</f>
        <v>0</v>
      </c>
      <c r="F35" s="229">
        <f>Names!M45</f>
        <v>0</v>
      </c>
      <c r="G35" s="259">
        <f>Names!O45</f>
        <v>0</v>
      </c>
      <c r="H35" s="258">
        <f>Names!P45</f>
        <v>0</v>
      </c>
      <c r="I35" s="230" t="str">
        <f>Names!L45</f>
        <v>-----------------------</v>
      </c>
      <c r="J35" s="203" t="str">
        <f>Names!S45</f>
        <v>-----------------------</v>
      </c>
      <c r="K35" s="212"/>
      <c r="L35" s="91">
        <f>Names!J45</f>
        <v>0</v>
      </c>
      <c r="M35" s="231">
        <f>Names!G45</f>
        <v>0</v>
      </c>
      <c r="N35" s="213"/>
      <c r="O35" s="93" t="s">
        <v>218</v>
      </c>
      <c r="P35" s="241"/>
      <c r="Q35" s="214"/>
      <c r="R35" s="214"/>
      <c r="S35" s="214"/>
      <c r="T35" s="242"/>
      <c r="U35" s="241"/>
      <c r="V35" s="217"/>
      <c r="W35" s="215"/>
      <c r="X35" s="216"/>
    </row>
    <row r="36" spans="1:24" ht="15" thickBot="1" x14ac:dyDescent="0.25">
      <c r="A36" s="90">
        <v>28</v>
      </c>
      <c r="B36" s="211" t="s">
        <v>217</v>
      </c>
      <c r="C36" s="228" t="str">
        <f>Names!H46</f>
        <v>&lt;&lt;Select from List&gt;&gt;</v>
      </c>
      <c r="D36" s="201">
        <f>Names!E46</f>
        <v>0</v>
      </c>
      <c r="E36" s="202">
        <f>Names!D46</f>
        <v>0</v>
      </c>
      <c r="F36" s="229">
        <f>Names!M46</f>
        <v>0</v>
      </c>
      <c r="G36" s="259">
        <f>Names!O46</f>
        <v>0</v>
      </c>
      <c r="H36" s="258">
        <f>Names!P46</f>
        <v>0</v>
      </c>
      <c r="I36" s="230" t="str">
        <f>Names!L46</f>
        <v>-----------------------</v>
      </c>
      <c r="J36" s="203" t="str">
        <f>Names!S46</f>
        <v>-----------------------</v>
      </c>
      <c r="K36" s="212"/>
      <c r="L36" s="91">
        <f>Names!J46</f>
        <v>0</v>
      </c>
      <c r="M36" s="231">
        <f>Names!G46</f>
        <v>0</v>
      </c>
      <c r="N36" s="213"/>
      <c r="O36" s="93" t="s">
        <v>218</v>
      </c>
      <c r="P36" s="241"/>
      <c r="Q36" s="214"/>
      <c r="R36" s="214"/>
      <c r="S36" s="214"/>
      <c r="T36" s="242"/>
      <c r="U36" s="241"/>
      <c r="V36" s="217"/>
      <c r="W36" s="215"/>
      <c r="X36" s="216"/>
    </row>
    <row r="37" spans="1:24" ht="15" thickBot="1" x14ac:dyDescent="0.25">
      <c r="A37" s="90">
        <v>29</v>
      </c>
      <c r="B37" s="211" t="s">
        <v>217</v>
      </c>
      <c r="C37" s="228" t="str">
        <f>Names!H47</f>
        <v>&lt;&lt;Select from List&gt;&gt;</v>
      </c>
      <c r="D37" s="201">
        <f>Names!E47</f>
        <v>0</v>
      </c>
      <c r="E37" s="202">
        <f>Names!D47</f>
        <v>0</v>
      </c>
      <c r="F37" s="229">
        <f>Names!M47</f>
        <v>0</v>
      </c>
      <c r="G37" s="259">
        <f>Names!O47</f>
        <v>0</v>
      </c>
      <c r="H37" s="258">
        <f>Names!P47</f>
        <v>0</v>
      </c>
      <c r="I37" s="230" t="str">
        <f>Names!L47</f>
        <v>-----------------------</v>
      </c>
      <c r="J37" s="203" t="str">
        <f>Names!S47</f>
        <v>-----------------------</v>
      </c>
      <c r="K37" s="212"/>
      <c r="L37" s="91">
        <f>Names!J47</f>
        <v>0</v>
      </c>
      <c r="M37" s="231">
        <f>Names!G47</f>
        <v>0</v>
      </c>
      <c r="N37" s="213"/>
      <c r="O37" s="93" t="s">
        <v>218</v>
      </c>
      <c r="P37" s="241"/>
      <c r="Q37" s="214"/>
      <c r="R37" s="214"/>
      <c r="S37" s="214"/>
      <c r="T37" s="242"/>
      <c r="U37" s="241"/>
      <c r="V37" s="217"/>
      <c r="W37" s="215"/>
      <c r="X37" s="216"/>
    </row>
    <row r="38" spans="1:24" ht="15" thickBot="1" x14ac:dyDescent="0.25">
      <c r="A38" s="90">
        <v>30</v>
      </c>
      <c r="B38" s="211" t="s">
        <v>217</v>
      </c>
      <c r="C38" s="228" t="str">
        <f>Names!H48</f>
        <v>&lt;&lt;Select from List&gt;&gt;</v>
      </c>
      <c r="D38" s="201">
        <f>Names!E48</f>
        <v>0</v>
      </c>
      <c r="E38" s="202">
        <f>Names!D48</f>
        <v>0</v>
      </c>
      <c r="F38" s="229">
        <f>Names!M48</f>
        <v>0</v>
      </c>
      <c r="G38" s="259">
        <f>Names!O48</f>
        <v>0</v>
      </c>
      <c r="H38" s="258">
        <f>Names!P48</f>
        <v>0</v>
      </c>
      <c r="I38" s="230" t="str">
        <f>Names!L48</f>
        <v>-----------------------</v>
      </c>
      <c r="J38" s="203" t="str">
        <f>Names!S48</f>
        <v>-----------------------</v>
      </c>
      <c r="K38" s="212"/>
      <c r="L38" s="91">
        <f>Names!J48</f>
        <v>0</v>
      </c>
      <c r="M38" s="231">
        <f>Names!G48</f>
        <v>0</v>
      </c>
      <c r="N38" s="213"/>
      <c r="O38" s="93" t="s">
        <v>218</v>
      </c>
      <c r="P38" s="241"/>
      <c r="Q38" s="214"/>
      <c r="R38" s="214"/>
      <c r="S38" s="214"/>
      <c r="T38" s="242"/>
      <c r="U38" s="241"/>
      <c r="V38" s="217"/>
      <c r="W38" s="215"/>
      <c r="X38" s="216"/>
    </row>
    <row r="39" spans="1:24" ht="15" thickBot="1" x14ac:dyDescent="0.25">
      <c r="A39" s="90">
        <v>31</v>
      </c>
      <c r="B39" s="211" t="s">
        <v>217</v>
      </c>
      <c r="C39" s="228" t="str">
        <f>Names!H49</f>
        <v>&lt;&lt;Select from List&gt;&gt;</v>
      </c>
      <c r="D39" s="201">
        <f>Names!E49</f>
        <v>0</v>
      </c>
      <c r="E39" s="202">
        <f>Names!D49</f>
        <v>0</v>
      </c>
      <c r="F39" s="229">
        <f>Names!M49</f>
        <v>0</v>
      </c>
      <c r="G39" s="259">
        <f>Names!O49</f>
        <v>0</v>
      </c>
      <c r="H39" s="258">
        <f>Names!P49</f>
        <v>0</v>
      </c>
      <c r="I39" s="230" t="str">
        <f>Names!L49</f>
        <v>-----------------------</v>
      </c>
      <c r="J39" s="203" t="str">
        <f>Names!S49</f>
        <v>-----------------------</v>
      </c>
      <c r="K39" s="212"/>
      <c r="L39" s="91">
        <f>Names!J49</f>
        <v>0</v>
      </c>
      <c r="M39" s="231">
        <f>Names!G49</f>
        <v>0</v>
      </c>
      <c r="N39" s="213"/>
      <c r="O39" s="93" t="s">
        <v>218</v>
      </c>
      <c r="P39" s="241"/>
      <c r="Q39" s="214"/>
      <c r="R39" s="214"/>
      <c r="S39" s="214"/>
      <c r="T39" s="242"/>
      <c r="U39" s="241"/>
      <c r="V39" s="217"/>
      <c r="W39" s="215"/>
      <c r="X39" s="216"/>
    </row>
    <row r="40" spans="1:24" ht="15" thickBot="1" x14ac:dyDescent="0.25">
      <c r="A40" s="90">
        <v>32</v>
      </c>
      <c r="B40" s="211" t="s">
        <v>217</v>
      </c>
      <c r="C40" s="228" t="str">
        <f>Names!H50</f>
        <v>&lt;&lt;Select from List&gt;&gt;</v>
      </c>
      <c r="D40" s="201">
        <f>Names!E50</f>
        <v>0</v>
      </c>
      <c r="E40" s="202">
        <f>Names!D50</f>
        <v>0</v>
      </c>
      <c r="F40" s="229">
        <f>Names!M50</f>
        <v>0</v>
      </c>
      <c r="G40" s="259">
        <f>Names!O50</f>
        <v>0</v>
      </c>
      <c r="H40" s="258">
        <f>Names!P50</f>
        <v>0</v>
      </c>
      <c r="I40" s="230" t="str">
        <f>Names!L50</f>
        <v>-----------------------</v>
      </c>
      <c r="J40" s="203" t="str">
        <f>Names!S50</f>
        <v>-----------------------</v>
      </c>
      <c r="K40" s="212"/>
      <c r="L40" s="91">
        <f>Names!J50</f>
        <v>0</v>
      </c>
      <c r="M40" s="231">
        <f>Names!G50</f>
        <v>0</v>
      </c>
      <c r="N40" s="213"/>
      <c r="O40" s="93" t="s">
        <v>218</v>
      </c>
      <c r="P40" s="241"/>
      <c r="Q40" s="214"/>
      <c r="R40" s="214"/>
      <c r="S40" s="214"/>
      <c r="T40" s="242"/>
      <c r="U40" s="241"/>
      <c r="V40" s="217"/>
      <c r="W40" s="215"/>
      <c r="X40" s="216"/>
    </row>
    <row r="41" spans="1:24" ht="15" thickBot="1" x14ac:dyDescent="0.25">
      <c r="A41" s="90">
        <v>33</v>
      </c>
      <c r="B41" s="211" t="s">
        <v>217</v>
      </c>
      <c r="C41" s="228" t="str">
        <f>Names!H51</f>
        <v>&lt;&lt;Select from List&gt;&gt;</v>
      </c>
      <c r="D41" s="201">
        <f>Names!E51</f>
        <v>0</v>
      </c>
      <c r="E41" s="202">
        <f>Names!D51</f>
        <v>0</v>
      </c>
      <c r="F41" s="229">
        <f>Names!M51</f>
        <v>0</v>
      </c>
      <c r="G41" s="259">
        <f>Names!O51</f>
        <v>0</v>
      </c>
      <c r="H41" s="258">
        <f>Names!P51</f>
        <v>0</v>
      </c>
      <c r="I41" s="230" t="str">
        <f>Names!L51</f>
        <v>-----------------------</v>
      </c>
      <c r="J41" s="203" t="str">
        <f>Names!S51</f>
        <v>-----------------------</v>
      </c>
      <c r="K41" s="212"/>
      <c r="L41" s="91">
        <f>Names!J51</f>
        <v>0</v>
      </c>
      <c r="M41" s="231">
        <f>Names!G51</f>
        <v>0</v>
      </c>
      <c r="N41" s="213"/>
      <c r="O41" s="93" t="s">
        <v>218</v>
      </c>
      <c r="P41" s="241"/>
      <c r="Q41" s="214"/>
      <c r="R41" s="214"/>
      <c r="S41" s="214"/>
      <c r="T41" s="242"/>
      <c r="U41" s="241"/>
      <c r="V41" s="217"/>
      <c r="W41" s="215"/>
      <c r="X41" s="216"/>
    </row>
    <row r="42" spans="1:24" ht="15" thickBot="1" x14ac:dyDescent="0.25">
      <c r="A42" s="90">
        <v>34</v>
      </c>
      <c r="B42" s="211" t="s">
        <v>217</v>
      </c>
      <c r="C42" s="228" t="str">
        <f>Names!H52</f>
        <v>&lt;&lt;Select from List&gt;&gt;</v>
      </c>
      <c r="D42" s="201">
        <f>Names!E52</f>
        <v>0</v>
      </c>
      <c r="E42" s="202">
        <f>Names!D52</f>
        <v>0</v>
      </c>
      <c r="F42" s="229">
        <f>Names!M52</f>
        <v>0</v>
      </c>
      <c r="G42" s="259">
        <f>Names!O52</f>
        <v>0</v>
      </c>
      <c r="H42" s="258">
        <f>Names!P52</f>
        <v>0</v>
      </c>
      <c r="I42" s="230" t="str">
        <f>Names!L52</f>
        <v>-----------------------</v>
      </c>
      <c r="J42" s="203" t="str">
        <f>Names!S52</f>
        <v>-----------------------</v>
      </c>
      <c r="K42" s="212"/>
      <c r="L42" s="91">
        <f>Names!J52</f>
        <v>0</v>
      </c>
      <c r="M42" s="231">
        <f>Names!G52</f>
        <v>0</v>
      </c>
      <c r="N42" s="213"/>
      <c r="O42" s="93" t="s">
        <v>218</v>
      </c>
      <c r="P42" s="241"/>
      <c r="Q42" s="214"/>
      <c r="R42" s="214"/>
      <c r="S42" s="214"/>
      <c r="T42" s="242"/>
      <c r="U42" s="241"/>
      <c r="V42" s="217"/>
      <c r="W42" s="215"/>
      <c r="X42" s="216"/>
    </row>
    <row r="43" spans="1:24" ht="15" thickBot="1" x14ac:dyDescent="0.25">
      <c r="A43" s="90">
        <v>35</v>
      </c>
      <c r="B43" s="211" t="s">
        <v>217</v>
      </c>
      <c r="C43" s="228" t="str">
        <f>Names!H53</f>
        <v>&lt;&lt;Select from List&gt;&gt;</v>
      </c>
      <c r="D43" s="201">
        <f>Names!E53</f>
        <v>0</v>
      </c>
      <c r="E43" s="202">
        <f>Names!D53</f>
        <v>0</v>
      </c>
      <c r="F43" s="229">
        <f>Names!M53</f>
        <v>0</v>
      </c>
      <c r="G43" s="259">
        <f>Names!O53</f>
        <v>0</v>
      </c>
      <c r="H43" s="258">
        <f>Names!P53</f>
        <v>0</v>
      </c>
      <c r="I43" s="230" t="str">
        <f>Names!L53</f>
        <v>-----------------------</v>
      </c>
      <c r="J43" s="203" t="str">
        <f>Names!S53</f>
        <v>-----------------------</v>
      </c>
      <c r="K43" s="212"/>
      <c r="L43" s="91">
        <f>Names!J53</f>
        <v>0</v>
      </c>
      <c r="M43" s="231">
        <f>Names!G53</f>
        <v>0</v>
      </c>
      <c r="N43" s="213"/>
      <c r="O43" s="93" t="s">
        <v>218</v>
      </c>
      <c r="P43" s="241"/>
      <c r="Q43" s="214"/>
      <c r="R43" s="214"/>
      <c r="S43" s="214"/>
      <c r="T43" s="242"/>
      <c r="U43" s="241"/>
      <c r="V43" s="217"/>
      <c r="W43" s="215"/>
      <c r="X43" s="216"/>
    </row>
    <row r="44" spans="1:24" ht="15" thickBot="1" x14ac:dyDescent="0.25">
      <c r="A44" s="90">
        <v>36</v>
      </c>
      <c r="B44" s="211" t="s">
        <v>217</v>
      </c>
      <c r="C44" s="228" t="str">
        <f>Names!H54</f>
        <v>&lt;&lt;Select from List&gt;&gt;</v>
      </c>
      <c r="D44" s="201">
        <f>Names!E54</f>
        <v>0</v>
      </c>
      <c r="E44" s="202">
        <f>Names!D54</f>
        <v>0</v>
      </c>
      <c r="F44" s="229">
        <f>Names!M54</f>
        <v>0</v>
      </c>
      <c r="G44" s="259">
        <f>Names!O54</f>
        <v>0</v>
      </c>
      <c r="H44" s="258">
        <f>Names!P54</f>
        <v>0</v>
      </c>
      <c r="I44" s="230" t="str">
        <f>Names!L54</f>
        <v>-----------------------</v>
      </c>
      <c r="J44" s="203" t="str">
        <f>Names!S54</f>
        <v>-----------------------</v>
      </c>
      <c r="K44" s="212"/>
      <c r="L44" s="91">
        <f>Names!J54</f>
        <v>0</v>
      </c>
      <c r="M44" s="231">
        <f>Names!G54</f>
        <v>0</v>
      </c>
      <c r="N44" s="213"/>
      <c r="O44" s="93" t="s">
        <v>218</v>
      </c>
      <c r="P44" s="241"/>
      <c r="Q44" s="214"/>
      <c r="R44" s="214"/>
      <c r="S44" s="214"/>
      <c r="T44" s="242"/>
      <c r="U44" s="241"/>
      <c r="V44" s="217"/>
      <c r="W44" s="215"/>
      <c r="X44" s="216"/>
    </row>
    <row r="45" spans="1:24" ht="15" thickBot="1" x14ac:dyDescent="0.25">
      <c r="A45" s="90">
        <v>37</v>
      </c>
      <c r="B45" s="211" t="s">
        <v>217</v>
      </c>
      <c r="C45" s="228" t="str">
        <f>Names!H55</f>
        <v>&lt;&lt;Select from List&gt;&gt;</v>
      </c>
      <c r="D45" s="201">
        <f>Names!E55</f>
        <v>0</v>
      </c>
      <c r="E45" s="202">
        <f>Names!D55</f>
        <v>0</v>
      </c>
      <c r="F45" s="229">
        <f>Names!M55</f>
        <v>0</v>
      </c>
      <c r="G45" s="259">
        <f>Names!O55</f>
        <v>0</v>
      </c>
      <c r="H45" s="258">
        <f>Names!P55</f>
        <v>0</v>
      </c>
      <c r="I45" s="230" t="str">
        <f>Names!L55</f>
        <v>-----------------------</v>
      </c>
      <c r="J45" s="203" t="str">
        <f>Names!S55</f>
        <v>-----------------------</v>
      </c>
      <c r="K45" s="212"/>
      <c r="L45" s="91">
        <f>Names!J55</f>
        <v>0</v>
      </c>
      <c r="M45" s="231">
        <f>Names!G55</f>
        <v>0</v>
      </c>
      <c r="N45" s="213"/>
      <c r="O45" s="93" t="s">
        <v>218</v>
      </c>
      <c r="P45" s="241"/>
      <c r="Q45" s="214"/>
      <c r="R45" s="214"/>
      <c r="S45" s="214"/>
      <c r="T45" s="242"/>
      <c r="U45" s="241"/>
      <c r="V45" s="217"/>
      <c r="W45" s="215"/>
      <c r="X45" s="216"/>
    </row>
    <row r="46" spans="1:24" ht="15" thickBot="1" x14ac:dyDescent="0.25">
      <c r="A46" s="90">
        <v>38</v>
      </c>
      <c r="B46" s="211" t="s">
        <v>217</v>
      </c>
      <c r="C46" s="228" t="str">
        <f>Names!H56</f>
        <v>&lt;&lt;Select from List&gt;&gt;</v>
      </c>
      <c r="D46" s="201">
        <f>Names!E56</f>
        <v>0</v>
      </c>
      <c r="E46" s="202">
        <f>Names!D56</f>
        <v>0</v>
      </c>
      <c r="F46" s="229">
        <f>Names!M56</f>
        <v>0</v>
      </c>
      <c r="G46" s="259">
        <f>Names!O56</f>
        <v>0</v>
      </c>
      <c r="H46" s="258">
        <f>Names!P56</f>
        <v>0</v>
      </c>
      <c r="I46" s="230" t="str">
        <f>Names!L56</f>
        <v>-----------------------</v>
      </c>
      <c r="J46" s="203" t="str">
        <f>Names!S56</f>
        <v>-----------------------</v>
      </c>
      <c r="K46" s="212"/>
      <c r="L46" s="91">
        <f>Names!J56</f>
        <v>0</v>
      </c>
      <c r="M46" s="231">
        <f>Names!G56</f>
        <v>0</v>
      </c>
      <c r="N46" s="213"/>
      <c r="O46" s="93" t="s">
        <v>218</v>
      </c>
      <c r="P46" s="241"/>
      <c r="Q46" s="214"/>
      <c r="R46" s="214"/>
      <c r="S46" s="214"/>
      <c r="T46" s="242"/>
      <c r="U46" s="241"/>
      <c r="V46" s="217"/>
      <c r="W46" s="215"/>
      <c r="X46" s="216"/>
    </row>
    <row r="47" spans="1:24" ht="15" thickBot="1" x14ac:dyDescent="0.25">
      <c r="A47" s="90">
        <v>39</v>
      </c>
      <c r="B47" s="211" t="s">
        <v>217</v>
      </c>
      <c r="C47" s="228" t="str">
        <f>Names!H57</f>
        <v>&lt;&lt;Select from List&gt;&gt;</v>
      </c>
      <c r="D47" s="201">
        <f>Names!E57</f>
        <v>0</v>
      </c>
      <c r="E47" s="202">
        <f>Names!D57</f>
        <v>0</v>
      </c>
      <c r="F47" s="229">
        <f>Names!M57</f>
        <v>0</v>
      </c>
      <c r="G47" s="259">
        <f>Names!O57</f>
        <v>0</v>
      </c>
      <c r="H47" s="258">
        <f>Names!P57</f>
        <v>0</v>
      </c>
      <c r="I47" s="230" t="str">
        <f>Names!L57</f>
        <v>-----------------------</v>
      </c>
      <c r="J47" s="203" t="str">
        <f>Names!S57</f>
        <v>-----------------------</v>
      </c>
      <c r="K47" s="212"/>
      <c r="L47" s="91">
        <f>Names!J57</f>
        <v>0</v>
      </c>
      <c r="M47" s="231">
        <f>Names!G57</f>
        <v>0</v>
      </c>
      <c r="N47" s="213"/>
      <c r="O47" s="93" t="s">
        <v>218</v>
      </c>
      <c r="P47" s="241"/>
      <c r="Q47" s="214"/>
      <c r="R47" s="214"/>
      <c r="S47" s="214"/>
      <c r="T47" s="242"/>
      <c r="U47" s="241"/>
      <c r="V47" s="217"/>
      <c r="W47" s="215"/>
      <c r="X47" s="216"/>
    </row>
    <row r="48" spans="1:24" ht="15" thickBot="1" x14ac:dyDescent="0.25">
      <c r="A48" s="90">
        <v>40</v>
      </c>
      <c r="B48" s="211" t="s">
        <v>217</v>
      </c>
      <c r="C48" s="228" t="str">
        <f>Names!H58</f>
        <v>&lt;&lt;Select from List&gt;&gt;</v>
      </c>
      <c r="D48" s="201">
        <f>Names!E58</f>
        <v>0</v>
      </c>
      <c r="E48" s="202">
        <f>Names!D58</f>
        <v>0</v>
      </c>
      <c r="F48" s="229">
        <f>Names!M58</f>
        <v>0</v>
      </c>
      <c r="G48" s="259">
        <f>Names!O58</f>
        <v>0</v>
      </c>
      <c r="H48" s="258">
        <f>Names!P58</f>
        <v>0</v>
      </c>
      <c r="I48" s="230" t="str">
        <f>Names!L58</f>
        <v>-----------------------</v>
      </c>
      <c r="J48" s="203" t="str">
        <f>Names!S58</f>
        <v>-----------------------</v>
      </c>
      <c r="K48" s="212"/>
      <c r="L48" s="91">
        <f>Names!J58</f>
        <v>0</v>
      </c>
      <c r="M48" s="231">
        <f>Names!G58</f>
        <v>0</v>
      </c>
      <c r="N48" s="213"/>
      <c r="O48" s="93" t="s">
        <v>218</v>
      </c>
      <c r="P48" s="241"/>
      <c r="Q48" s="214"/>
      <c r="R48" s="214"/>
      <c r="S48" s="214"/>
      <c r="T48" s="242"/>
      <c r="U48" s="241"/>
      <c r="V48" s="217"/>
      <c r="W48" s="215"/>
      <c r="X48" s="216"/>
    </row>
    <row r="49" spans="1:24" ht="15" thickBot="1" x14ac:dyDescent="0.25">
      <c r="A49" s="90">
        <v>41</v>
      </c>
      <c r="B49" s="211" t="s">
        <v>217</v>
      </c>
      <c r="C49" s="228" t="str">
        <f>Names!H59</f>
        <v>&lt;&lt;Select from List&gt;&gt;</v>
      </c>
      <c r="D49" s="201">
        <f>Names!E59</f>
        <v>0</v>
      </c>
      <c r="E49" s="202">
        <f>Names!D59</f>
        <v>0</v>
      </c>
      <c r="F49" s="229">
        <f>Names!M59</f>
        <v>0</v>
      </c>
      <c r="G49" s="259">
        <f>Names!O59</f>
        <v>0</v>
      </c>
      <c r="H49" s="258">
        <f>Names!P59</f>
        <v>0</v>
      </c>
      <c r="I49" s="230" t="str">
        <f>Names!L59</f>
        <v>-----------------------</v>
      </c>
      <c r="J49" s="203" t="str">
        <f>Names!S59</f>
        <v>-----------------------</v>
      </c>
      <c r="K49" s="212"/>
      <c r="L49" s="91">
        <f>Names!J59</f>
        <v>0</v>
      </c>
      <c r="M49" s="231">
        <f>Names!G59</f>
        <v>0</v>
      </c>
      <c r="N49" s="213"/>
      <c r="O49" s="93" t="s">
        <v>218</v>
      </c>
      <c r="P49" s="241"/>
      <c r="Q49" s="214"/>
      <c r="R49" s="214"/>
      <c r="S49" s="214"/>
      <c r="T49" s="242"/>
      <c r="U49" s="241"/>
      <c r="V49" s="217"/>
      <c r="W49" s="215"/>
      <c r="X49" s="216"/>
    </row>
    <row r="50" spans="1:24" ht="15" thickBot="1" x14ac:dyDescent="0.25">
      <c r="A50" s="90">
        <v>42</v>
      </c>
      <c r="B50" s="211" t="s">
        <v>217</v>
      </c>
      <c r="C50" s="228" t="str">
        <f>Names!H60</f>
        <v>&lt;&lt;Select from List&gt;&gt;</v>
      </c>
      <c r="D50" s="201">
        <f>Names!E60</f>
        <v>0</v>
      </c>
      <c r="E50" s="202">
        <f>Names!D60</f>
        <v>0</v>
      </c>
      <c r="F50" s="229">
        <f>Names!M60</f>
        <v>0</v>
      </c>
      <c r="G50" s="259">
        <f>Names!O60</f>
        <v>0</v>
      </c>
      <c r="H50" s="258">
        <f>Names!P60</f>
        <v>0</v>
      </c>
      <c r="I50" s="230" t="str">
        <f>Names!L60</f>
        <v>-----------------------</v>
      </c>
      <c r="J50" s="203" t="str">
        <f>Names!S60</f>
        <v>-----------------------</v>
      </c>
      <c r="K50" s="212"/>
      <c r="L50" s="91">
        <f>Names!J60</f>
        <v>0</v>
      </c>
      <c r="M50" s="231">
        <f>Names!G60</f>
        <v>0</v>
      </c>
      <c r="N50" s="213"/>
      <c r="O50" s="93" t="s">
        <v>218</v>
      </c>
      <c r="P50" s="241"/>
      <c r="Q50" s="214"/>
      <c r="R50" s="214"/>
      <c r="S50" s="214"/>
      <c r="T50" s="242"/>
      <c r="U50" s="241"/>
      <c r="V50" s="217"/>
      <c r="W50" s="215"/>
      <c r="X50" s="216"/>
    </row>
    <row r="51" spans="1:24" ht="15" thickBot="1" x14ac:dyDescent="0.25">
      <c r="A51" s="90">
        <v>43</v>
      </c>
      <c r="B51" s="211" t="s">
        <v>217</v>
      </c>
      <c r="C51" s="228" t="str">
        <f>Names!H61</f>
        <v>&lt;&lt;Select from List&gt;&gt;</v>
      </c>
      <c r="D51" s="201">
        <f>Names!E61</f>
        <v>0</v>
      </c>
      <c r="E51" s="202">
        <f>Names!D61</f>
        <v>0</v>
      </c>
      <c r="F51" s="229">
        <f>Names!M61</f>
        <v>0</v>
      </c>
      <c r="G51" s="259">
        <f>Names!O61</f>
        <v>0</v>
      </c>
      <c r="H51" s="258">
        <f>Names!P61</f>
        <v>0</v>
      </c>
      <c r="I51" s="230" t="str">
        <f>Names!L61</f>
        <v>-----------------------</v>
      </c>
      <c r="J51" s="203" t="str">
        <f>Names!S61</f>
        <v>-----------------------</v>
      </c>
      <c r="K51" s="212"/>
      <c r="L51" s="91">
        <f>Names!J61</f>
        <v>0</v>
      </c>
      <c r="M51" s="231">
        <f>Names!G61</f>
        <v>0</v>
      </c>
      <c r="N51" s="213"/>
      <c r="O51" s="93" t="s">
        <v>218</v>
      </c>
      <c r="P51" s="241"/>
      <c r="Q51" s="214"/>
      <c r="R51" s="214"/>
      <c r="S51" s="214"/>
      <c r="T51" s="242"/>
      <c r="U51" s="241"/>
      <c r="V51" s="217"/>
      <c r="W51" s="215"/>
      <c r="X51" s="216"/>
    </row>
    <row r="52" spans="1:24" ht="15" thickBot="1" x14ac:dyDescent="0.25">
      <c r="A52" s="90">
        <v>44</v>
      </c>
      <c r="B52" s="211" t="s">
        <v>217</v>
      </c>
      <c r="C52" s="228" t="str">
        <f>Names!H62</f>
        <v>&lt;&lt;Select from List&gt;&gt;</v>
      </c>
      <c r="D52" s="201">
        <f>Names!E62</f>
        <v>0</v>
      </c>
      <c r="E52" s="202">
        <f>Names!D62</f>
        <v>0</v>
      </c>
      <c r="F52" s="229">
        <f>Names!M62</f>
        <v>0</v>
      </c>
      <c r="G52" s="259">
        <f>Names!O62</f>
        <v>0</v>
      </c>
      <c r="H52" s="258">
        <f>Names!P62</f>
        <v>0</v>
      </c>
      <c r="I52" s="230" t="str">
        <f>Names!L62</f>
        <v>-----------------------</v>
      </c>
      <c r="J52" s="203" t="str">
        <f>Names!S62</f>
        <v>-----------------------</v>
      </c>
      <c r="K52" s="212"/>
      <c r="L52" s="91">
        <f>Names!J62</f>
        <v>0</v>
      </c>
      <c r="M52" s="231">
        <f>Names!G62</f>
        <v>0</v>
      </c>
      <c r="N52" s="213"/>
      <c r="O52" s="93" t="s">
        <v>218</v>
      </c>
      <c r="P52" s="241"/>
      <c r="Q52" s="214"/>
      <c r="R52" s="214"/>
      <c r="S52" s="214"/>
      <c r="T52" s="242"/>
      <c r="U52" s="241"/>
      <c r="V52" s="217"/>
      <c r="W52" s="215"/>
      <c r="X52" s="216"/>
    </row>
    <row r="53" spans="1:24" ht="15" thickBot="1" x14ac:dyDescent="0.25">
      <c r="A53" s="90">
        <v>45</v>
      </c>
      <c r="B53" s="211" t="s">
        <v>217</v>
      </c>
      <c r="C53" s="228" t="str">
        <f>Names!H63</f>
        <v>&lt;&lt;Select from List&gt;&gt;</v>
      </c>
      <c r="D53" s="201">
        <f>Names!E63</f>
        <v>0</v>
      </c>
      <c r="E53" s="202">
        <f>Names!D63</f>
        <v>0</v>
      </c>
      <c r="F53" s="229">
        <f>Names!M63</f>
        <v>0</v>
      </c>
      <c r="G53" s="259">
        <f>Names!O63</f>
        <v>0</v>
      </c>
      <c r="H53" s="258">
        <f>Names!P63</f>
        <v>0</v>
      </c>
      <c r="I53" s="230" t="str">
        <f>Names!L63</f>
        <v>-----------------------</v>
      </c>
      <c r="J53" s="203" t="str">
        <f>Names!S63</f>
        <v>-----------------------</v>
      </c>
      <c r="K53" s="212"/>
      <c r="L53" s="91">
        <f>Names!J63</f>
        <v>0</v>
      </c>
      <c r="M53" s="231">
        <f>Names!G63</f>
        <v>0</v>
      </c>
      <c r="N53" s="213"/>
      <c r="O53" s="93" t="s">
        <v>218</v>
      </c>
      <c r="P53" s="241"/>
      <c r="Q53" s="214"/>
      <c r="R53" s="214"/>
      <c r="S53" s="214"/>
      <c r="T53" s="242"/>
      <c r="U53" s="241"/>
      <c r="V53" s="217"/>
      <c r="W53" s="215"/>
      <c r="X53" s="216"/>
    </row>
    <row r="54" spans="1:24" ht="15" thickBot="1" x14ac:dyDescent="0.25">
      <c r="A54" s="90">
        <v>46</v>
      </c>
      <c r="B54" s="211" t="s">
        <v>217</v>
      </c>
      <c r="C54" s="228" t="str">
        <f>Names!H64</f>
        <v>&lt;&lt;Select from List&gt;&gt;</v>
      </c>
      <c r="D54" s="201">
        <f>Names!E64</f>
        <v>0</v>
      </c>
      <c r="E54" s="202">
        <f>Names!D64</f>
        <v>0</v>
      </c>
      <c r="F54" s="229">
        <f>Names!M64</f>
        <v>0</v>
      </c>
      <c r="G54" s="259">
        <f>Names!O64</f>
        <v>0</v>
      </c>
      <c r="H54" s="258">
        <f>Names!P64</f>
        <v>0</v>
      </c>
      <c r="I54" s="230" t="str">
        <f>Names!L64</f>
        <v>-----------------------</v>
      </c>
      <c r="J54" s="203" t="str">
        <f>Names!S64</f>
        <v>-----------------------</v>
      </c>
      <c r="K54" s="212"/>
      <c r="L54" s="91">
        <f>Names!J64</f>
        <v>0</v>
      </c>
      <c r="M54" s="231">
        <f>Names!G64</f>
        <v>0</v>
      </c>
      <c r="N54" s="213"/>
      <c r="O54" s="93" t="s">
        <v>218</v>
      </c>
      <c r="P54" s="241"/>
      <c r="Q54" s="214"/>
      <c r="R54" s="214"/>
      <c r="S54" s="214"/>
      <c r="T54" s="242"/>
      <c r="U54" s="241"/>
      <c r="V54" s="217"/>
      <c r="W54" s="215"/>
      <c r="X54" s="216"/>
    </row>
    <row r="55" spans="1:24" ht="15" thickBot="1" x14ac:dyDescent="0.25">
      <c r="A55" s="90">
        <v>47</v>
      </c>
      <c r="B55" s="211" t="s">
        <v>217</v>
      </c>
      <c r="C55" s="228" t="str">
        <f>Names!H65</f>
        <v>&lt;&lt;Select from List&gt;&gt;</v>
      </c>
      <c r="D55" s="201">
        <f>Names!E65</f>
        <v>0</v>
      </c>
      <c r="E55" s="202">
        <f>Names!D65</f>
        <v>0</v>
      </c>
      <c r="F55" s="229">
        <f>Names!M65</f>
        <v>0</v>
      </c>
      <c r="G55" s="259">
        <f>Names!O65</f>
        <v>0</v>
      </c>
      <c r="H55" s="258">
        <f>Names!P65</f>
        <v>0</v>
      </c>
      <c r="I55" s="230" t="str">
        <f>Names!L65</f>
        <v>-----------------------</v>
      </c>
      <c r="J55" s="203" t="str">
        <f>Names!S65</f>
        <v>-----------------------</v>
      </c>
      <c r="K55" s="212"/>
      <c r="L55" s="91">
        <f>Names!J65</f>
        <v>0</v>
      </c>
      <c r="M55" s="231">
        <f>Names!G65</f>
        <v>0</v>
      </c>
      <c r="N55" s="213"/>
      <c r="O55" s="93" t="s">
        <v>218</v>
      </c>
      <c r="P55" s="241"/>
      <c r="Q55" s="214"/>
      <c r="R55" s="214"/>
      <c r="S55" s="214"/>
      <c r="T55" s="242"/>
      <c r="U55" s="241"/>
      <c r="V55" s="217"/>
      <c r="W55" s="215"/>
      <c r="X55" s="216"/>
    </row>
    <row r="56" spans="1:24" ht="15" thickBot="1" x14ac:dyDescent="0.25">
      <c r="A56" s="94">
        <v>48</v>
      </c>
      <c r="B56" s="211" t="s">
        <v>217</v>
      </c>
      <c r="C56" s="228" t="str">
        <f>Names!H66</f>
        <v>&lt;&lt;Select from List&gt;&gt;</v>
      </c>
      <c r="D56" s="201">
        <f>Names!E66</f>
        <v>0</v>
      </c>
      <c r="E56" s="202">
        <f>Names!D66</f>
        <v>0</v>
      </c>
      <c r="F56" s="229">
        <f>Names!M66</f>
        <v>0</v>
      </c>
      <c r="G56" s="259">
        <f>Names!O66</f>
        <v>0</v>
      </c>
      <c r="H56" s="258">
        <f>Names!P66</f>
        <v>0</v>
      </c>
      <c r="I56" s="230" t="str">
        <f>Names!L66</f>
        <v>-----------------------</v>
      </c>
      <c r="J56" s="203" t="str">
        <f>Names!S66</f>
        <v>-----------------------</v>
      </c>
      <c r="K56" s="212"/>
      <c r="L56" s="91">
        <f>Names!J66</f>
        <v>0</v>
      </c>
      <c r="M56" s="231">
        <f>Names!G66</f>
        <v>0</v>
      </c>
      <c r="N56" s="213"/>
      <c r="O56" s="93" t="s">
        <v>218</v>
      </c>
      <c r="P56" s="241"/>
      <c r="Q56" s="214"/>
      <c r="R56" s="214"/>
      <c r="S56" s="214"/>
      <c r="T56" s="242"/>
      <c r="U56" s="241"/>
      <c r="V56" s="217"/>
      <c r="W56" s="215"/>
      <c r="X56" s="216"/>
    </row>
    <row r="57" spans="1:24" ht="15" thickBot="1" x14ac:dyDescent="0.25">
      <c r="A57" s="94">
        <v>49</v>
      </c>
      <c r="B57" s="211" t="s">
        <v>217</v>
      </c>
      <c r="C57" s="228" t="str">
        <f>Names!H67</f>
        <v>&lt;&lt;Select from List&gt;&gt;</v>
      </c>
      <c r="D57" s="201">
        <f>Names!E67</f>
        <v>0</v>
      </c>
      <c r="E57" s="202">
        <f>Names!D67</f>
        <v>0</v>
      </c>
      <c r="F57" s="229">
        <f>Names!M67</f>
        <v>0</v>
      </c>
      <c r="G57" s="259">
        <f>Names!O67</f>
        <v>0</v>
      </c>
      <c r="H57" s="258">
        <f>Names!P67</f>
        <v>0</v>
      </c>
      <c r="I57" s="230" t="str">
        <f>Names!L67</f>
        <v>-----------------------</v>
      </c>
      <c r="J57" s="203" t="str">
        <f>Names!S67</f>
        <v>-----------------------</v>
      </c>
      <c r="K57" s="212"/>
      <c r="L57" s="91">
        <f>Names!J67</f>
        <v>0</v>
      </c>
      <c r="M57" s="231">
        <f>Names!G67</f>
        <v>0</v>
      </c>
      <c r="N57" s="213"/>
      <c r="O57" s="93" t="s">
        <v>218</v>
      </c>
      <c r="P57" s="241"/>
      <c r="Q57" s="214"/>
      <c r="R57" s="214"/>
      <c r="S57" s="214"/>
      <c r="T57" s="242"/>
      <c r="U57" s="241"/>
      <c r="V57" s="217"/>
      <c r="W57" s="215"/>
      <c r="X57" s="216"/>
    </row>
    <row r="58" spans="1:24" ht="15" thickBot="1" x14ac:dyDescent="0.25">
      <c r="A58" s="94">
        <v>50</v>
      </c>
      <c r="B58" s="211" t="s">
        <v>217</v>
      </c>
      <c r="C58" s="228" t="str">
        <f>Names!H68</f>
        <v>&lt;&lt;Select from List&gt;&gt;</v>
      </c>
      <c r="D58" s="201">
        <f>Names!E68</f>
        <v>0</v>
      </c>
      <c r="E58" s="202">
        <f>Names!D68</f>
        <v>0</v>
      </c>
      <c r="F58" s="229">
        <f>Names!M68</f>
        <v>0</v>
      </c>
      <c r="G58" s="259">
        <f>Names!O68</f>
        <v>0</v>
      </c>
      <c r="H58" s="258">
        <f>Names!P68</f>
        <v>0</v>
      </c>
      <c r="I58" s="230" t="str">
        <f>Names!L68</f>
        <v>-----------------------</v>
      </c>
      <c r="J58" s="203" t="str">
        <f>Names!S68</f>
        <v>-----------------------</v>
      </c>
      <c r="K58" s="212"/>
      <c r="L58" s="91">
        <f>Names!J68</f>
        <v>0</v>
      </c>
      <c r="M58" s="231">
        <f>Names!G68</f>
        <v>0</v>
      </c>
      <c r="N58" s="213"/>
      <c r="O58" s="93" t="s">
        <v>218</v>
      </c>
      <c r="P58" s="241"/>
      <c r="Q58" s="214"/>
      <c r="R58" s="214"/>
      <c r="S58" s="214"/>
      <c r="T58" s="242"/>
      <c r="U58" s="241"/>
      <c r="V58" s="217"/>
      <c r="W58" s="215"/>
      <c r="X58" s="216"/>
    </row>
    <row r="59" spans="1:24" ht="15" thickBot="1" x14ac:dyDescent="0.25">
      <c r="A59" s="94">
        <v>51</v>
      </c>
      <c r="B59" s="211" t="s">
        <v>217</v>
      </c>
      <c r="C59" s="228" t="str">
        <f>Names!H69</f>
        <v>&lt;&lt;Select from List&gt;&gt;</v>
      </c>
      <c r="D59" s="201">
        <f>Names!E69</f>
        <v>0</v>
      </c>
      <c r="E59" s="202">
        <f>Names!D69</f>
        <v>0</v>
      </c>
      <c r="F59" s="229">
        <f>Names!M69</f>
        <v>0</v>
      </c>
      <c r="G59" s="259">
        <f>Names!O69</f>
        <v>0</v>
      </c>
      <c r="H59" s="258">
        <f>Names!P69</f>
        <v>0</v>
      </c>
      <c r="I59" s="230" t="str">
        <f>Names!L69</f>
        <v>-----------------------</v>
      </c>
      <c r="J59" s="203" t="str">
        <f>Names!S69</f>
        <v>-----------------------</v>
      </c>
      <c r="K59" s="212"/>
      <c r="L59" s="91">
        <f>Names!J69</f>
        <v>0</v>
      </c>
      <c r="M59" s="231">
        <f>Names!G69</f>
        <v>0</v>
      </c>
      <c r="N59" s="213"/>
      <c r="O59" s="93" t="s">
        <v>218</v>
      </c>
      <c r="P59" s="241"/>
      <c r="Q59" s="214"/>
      <c r="R59" s="214"/>
      <c r="S59" s="214"/>
      <c r="T59" s="242"/>
      <c r="U59" s="241"/>
      <c r="V59" s="217"/>
      <c r="W59" s="215"/>
      <c r="X59" s="216"/>
    </row>
    <row r="60" spans="1:24" ht="15" thickBot="1" x14ac:dyDescent="0.25">
      <c r="A60" s="94">
        <v>52</v>
      </c>
      <c r="B60" s="211" t="s">
        <v>217</v>
      </c>
      <c r="C60" s="228" t="str">
        <f>Names!H70</f>
        <v>&lt;&lt;Select from List&gt;&gt;</v>
      </c>
      <c r="D60" s="201">
        <f>Names!E70</f>
        <v>0</v>
      </c>
      <c r="E60" s="202">
        <f>Names!D70</f>
        <v>0</v>
      </c>
      <c r="F60" s="229">
        <f>Names!M70</f>
        <v>0</v>
      </c>
      <c r="G60" s="259">
        <f>Names!O70</f>
        <v>0</v>
      </c>
      <c r="H60" s="258">
        <f>Names!P70</f>
        <v>0</v>
      </c>
      <c r="I60" s="230" t="str">
        <f>Names!L70</f>
        <v>-----------------------</v>
      </c>
      <c r="J60" s="203" t="str">
        <f>Names!S70</f>
        <v>-----------------------</v>
      </c>
      <c r="K60" s="212"/>
      <c r="L60" s="91">
        <f>Names!J70</f>
        <v>0</v>
      </c>
      <c r="M60" s="231">
        <f>Names!G70</f>
        <v>0</v>
      </c>
      <c r="N60" s="213"/>
      <c r="O60" s="93" t="s">
        <v>218</v>
      </c>
      <c r="P60" s="241"/>
      <c r="Q60" s="214"/>
      <c r="R60" s="214"/>
      <c r="S60" s="214"/>
      <c r="T60" s="242"/>
      <c r="U60" s="241"/>
      <c r="V60" s="217"/>
      <c r="W60" s="215"/>
      <c r="X60" s="216"/>
    </row>
    <row r="61" spans="1:24" ht="15" thickBot="1" x14ac:dyDescent="0.25">
      <c r="A61" s="94">
        <v>53</v>
      </c>
      <c r="B61" s="211" t="s">
        <v>217</v>
      </c>
      <c r="C61" s="228" t="str">
        <f>Names!H71</f>
        <v>&lt;&lt;Select from List&gt;&gt;</v>
      </c>
      <c r="D61" s="201">
        <f>Names!E71</f>
        <v>0</v>
      </c>
      <c r="E61" s="202">
        <f>Names!D71</f>
        <v>0</v>
      </c>
      <c r="F61" s="229">
        <f>Names!M71</f>
        <v>0</v>
      </c>
      <c r="G61" s="259">
        <f>Names!O71</f>
        <v>0</v>
      </c>
      <c r="H61" s="258">
        <f>Names!P71</f>
        <v>0</v>
      </c>
      <c r="I61" s="230" t="str">
        <f>Names!L71</f>
        <v>-----------------------</v>
      </c>
      <c r="J61" s="203" t="str">
        <f>Names!S71</f>
        <v>-----------------------</v>
      </c>
      <c r="K61" s="212"/>
      <c r="L61" s="91">
        <f>Names!J71</f>
        <v>0</v>
      </c>
      <c r="M61" s="231">
        <f>Names!G71</f>
        <v>0</v>
      </c>
      <c r="N61" s="213"/>
      <c r="O61" s="93" t="s">
        <v>218</v>
      </c>
      <c r="P61" s="241"/>
      <c r="Q61" s="214"/>
      <c r="R61" s="214"/>
      <c r="S61" s="214"/>
      <c r="T61" s="242"/>
      <c r="U61" s="241"/>
      <c r="V61" s="217"/>
      <c r="W61" s="215"/>
      <c r="X61" s="216"/>
    </row>
    <row r="62" spans="1:24" ht="15" thickBot="1" x14ac:dyDescent="0.25">
      <c r="A62" s="94">
        <v>54</v>
      </c>
      <c r="B62" s="211" t="s">
        <v>217</v>
      </c>
      <c r="C62" s="228" t="str">
        <f>Names!H72</f>
        <v>&lt;&lt;Select from List&gt;&gt;</v>
      </c>
      <c r="D62" s="201">
        <f>Names!E72</f>
        <v>0</v>
      </c>
      <c r="E62" s="202">
        <f>Names!D72</f>
        <v>0</v>
      </c>
      <c r="F62" s="229">
        <f>Names!M72</f>
        <v>0</v>
      </c>
      <c r="G62" s="259">
        <f>Names!O72</f>
        <v>0</v>
      </c>
      <c r="H62" s="258">
        <f>Names!P72</f>
        <v>0</v>
      </c>
      <c r="I62" s="230" t="str">
        <f>Names!L72</f>
        <v>-----------------------</v>
      </c>
      <c r="J62" s="203" t="str">
        <f>Names!S72</f>
        <v>-----------------------</v>
      </c>
      <c r="K62" s="212"/>
      <c r="L62" s="91">
        <f>Names!J72</f>
        <v>0</v>
      </c>
      <c r="M62" s="231">
        <f>Names!G72</f>
        <v>0</v>
      </c>
      <c r="N62" s="213"/>
      <c r="O62" s="93" t="s">
        <v>218</v>
      </c>
      <c r="P62" s="241"/>
      <c r="Q62" s="214"/>
      <c r="R62" s="214"/>
      <c r="S62" s="214"/>
      <c r="T62" s="242"/>
      <c r="U62" s="241"/>
      <c r="V62" s="217"/>
      <c r="W62" s="215"/>
      <c r="X62" s="216"/>
    </row>
    <row r="63" spans="1:24" ht="15" thickBot="1" x14ac:dyDescent="0.25">
      <c r="A63" s="94">
        <v>55</v>
      </c>
      <c r="B63" s="211" t="s">
        <v>217</v>
      </c>
      <c r="C63" s="228" t="str">
        <f>Names!H73</f>
        <v>&lt;&lt;Select from List&gt;&gt;</v>
      </c>
      <c r="D63" s="201">
        <f>Names!E73</f>
        <v>0</v>
      </c>
      <c r="E63" s="202">
        <f>Names!D73</f>
        <v>0</v>
      </c>
      <c r="F63" s="229">
        <f>Names!M73</f>
        <v>0</v>
      </c>
      <c r="G63" s="259">
        <f>Names!O73</f>
        <v>0</v>
      </c>
      <c r="H63" s="258">
        <f>Names!P73</f>
        <v>0</v>
      </c>
      <c r="I63" s="230" t="str">
        <f>Names!L73</f>
        <v>-----------------------</v>
      </c>
      <c r="J63" s="203" t="str">
        <f>Names!S73</f>
        <v>-----------------------</v>
      </c>
      <c r="K63" s="212"/>
      <c r="L63" s="91">
        <f>Names!J73</f>
        <v>0</v>
      </c>
      <c r="M63" s="231">
        <f>Names!G73</f>
        <v>0</v>
      </c>
      <c r="N63" s="213"/>
      <c r="O63" s="93" t="s">
        <v>218</v>
      </c>
      <c r="P63" s="241"/>
      <c r="Q63" s="214"/>
      <c r="R63" s="214"/>
      <c r="S63" s="214"/>
      <c r="T63" s="242"/>
      <c r="U63" s="241"/>
      <c r="V63" s="217"/>
      <c r="W63" s="215"/>
      <c r="X63" s="216"/>
    </row>
    <row r="64" spans="1:24" ht="15" thickBot="1" x14ac:dyDescent="0.25">
      <c r="A64" s="94">
        <v>56</v>
      </c>
      <c r="B64" s="211" t="s">
        <v>217</v>
      </c>
      <c r="C64" s="228" t="str">
        <f>Names!H74</f>
        <v>&lt;&lt;Select from List&gt;&gt;</v>
      </c>
      <c r="D64" s="201">
        <f>Names!E74</f>
        <v>0</v>
      </c>
      <c r="E64" s="202">
        <f>Names!D74</f>
        <v>0</v>
      </c>
      <c r="F64" s="229">
        <f>Names!M74</f>
        <v>0</v>
      </c>
      <c r="G64" s="259">
        <f>Names!O74</f>
        <v>0</v>
      </c>
      <c r="H64" s="258">
        <f>Names!P74</f>
        <v>0</v>
      </c>
      <c r="I64" s="230" t="str">
        <f>Names!L74</f>
        <v>-----------------------</v>
      </c>
      <c r="J64" s="203" t="str">
        <f>Names!S74</f>
        <v>-----------------------</v>
      </c>
      <c r="K64" s="212"/>
      <c r="L64" s="91">
        <f>Names!J74</f>
        <v>0</v>
      </c>
      <c r="M64" s="231">
        <f>Names!G74</f>
        <v>0</v>
      </c>
      <c r="N64" s="213"/>
      <c r="O64" s="93" t="s">
        <v>218</v>
      </c>
      <c r="P64" s="241"/>
      <c r="Q64" s="214"/>
      <c r="R64" s="214"/>
      <c r="S64" s="214"/>
      <c r="T64" s="242"/>
      <c r="U64" s="241"/>
      <c r="V64" s="217"/>
      <c r="W64" s="215"/>
      <c r="X64" s="216"/>
    </row>
    <row r="65" spans="1:24" ht="15" thickBot="1" x14ac:dyDescent="0.25">
      <c r="A65" s="94">
        <v>57</v>
      </c>
      <c r="B65" s="211" t="s">
        <v>217</v>
      </c>
      <c r="C65" s="228" t="str">
        <f>Names!H75</f>
        <v>&lt;&lt;Select from List&gt;&gt;</v>
      </c>
      <c r="D65" s="201">
        <f>Names!E75</f>
        <v>0</v>
      </c>
      <c r="E65" s="202">
        <f>Names!D75</f>
        <v>0</v>
      </c>
      <c r="F65" s="229">
        <f>Names!M75</f>
        <v>0</v>
      </c>
      <c r="G65" s="259">
        <f>Names!O75</f>
        <v>0</v>
      </c>
      <c r="H65" s="258">
        <f>Names!P75</f>
        <v>0</v>
      </c>
      <c r="I65" s="230" t="str">
        <f>Names!L75</f>
        <v>-----------------------</v>
      </c>
      <c r="J65" s="203" t="str">
        <f>Names!S75</f>
        <v>-----------------------</v>
      </c>
      <c r="K65" s="212"/>
      <c r="L65" s="91">
        <f>Names!J75</f>
        <v>0</v>
      </c>
      <c r="M65" s="231">
        <f>Names!G75</f>
        <v>0</v>
      </c>
      <c r="N65" s="213"/>
      <c r="O65" s="93" t="s">
        <v>218</v>
      </c>
      <c r="P65" s="241"/>
      <c r="Q65" s="214"/>
      <c r="R65" s="214"/>
      <c r="S65" s="214"/>
      <c r="T65" s="242"/>
      <c r="U65" s="241"/>
      <c r="V65" s="217"/>
      <c r="W65" s="215"/>
      <c r="X65" s="216"/>
    </row>
    <row r="66" spans="1:24" ht="15" thickBot="1" x14ac:dyDescent="0.25">
      <c r="A66" s="94">
        <v>58</v>
      </c>
      <c r="B66" s="211" t="s">
        <v>217</v>
      </c>
      <c r="C66" s="228" t="str">
        <f>Names!H76</f>
        <v>&lt;&lt;Select from List&gt;&gt;</v>
      </c>
      <c r="D66" s="201">
        <f>Names!E76</f>
        <v>0</v>
      </c>
      <c r="E66" s="202">
        <f>Names!D76</f>
        <v>0</v>
      </c>
      <c r="F66" s="229">
        <f>Names!M76</f>
        <v>0</v>
      </c>
      <c r="G66" s="259">
        <f>Names!O76</f>
        <v>0</v>
      </c>
      <c r="H66" s="258">
        <f>Names!P76</f>
        <v>0</v>
      </c>
      <c r="I66" s="230" t="str">
        <f>Names!L76</f>
        <v>-----------------------</v>
      </c>
      <c r="J66" s="203" t="str">
        <f>Names!S76</f>
        <v>-----------------------</v>
      </c>
      <c r="K66" s="212"/>
      <c r="L66" s="91">
        <f>Names!J76</f>
        <v>0</v>
      </c>
      <c r="M66" s="231">
        <f>Names!G76</f>
        <v>0</v>
      </c>
      <c r="N66" s="213"/>
      <c r="O66" s="93" t="s">
        <v>218</v>
      </c>
      <c r="P66" s="241"/>
      <c r="Q66" s="214"/>
      <c r="R66" s="214"/>
      <c r="S66" s="214"/>
      <c r="T66" s="242"/>
      <c r="U66" s="241"/>
      <c r="V66" s="217"/>
      <c r="W66" s="215"/>
      <c r="X66" s="216"/>
    </row>
    <row r="67" spans="1:24" ht="15" thickBot="1" x14ac:dyDescent="0.25">
      <c r="A67" s="94">
        <v>59</v>
      </c>
      <c r="B67" s="211" t="s">
        <v>217</v>
      </c>
      <c r="C67" s="228" t="str">
        <f>Names!H77</f>
        <v>&lt;&lt;Select from List&gt;&gt;</v>
      </c>
      <c r="D67" s="201">
        <f>Names!E77</f>
        <v>0</v>
      </c>
      <c r="E67" s="202">
        <f>Names!D77</f>
        <v>0</v>
      </c>
      <c r="F67" s="229">
        <f>Names!M77</f>
        <v>0</v>
      </c>
      <c r="G67" s="259">
        <f>Names!O77</f>
        <v>0</v>
      </c>
      <c r="H67" s="258">
        <f>Names!P77</f>
        <v>0</v>
      </c>
      <c r="I67" s="230" t="str">
        <f>Names!L77</f>
        <v>-----------------------</v>
      </c>
      <c r="J67" s="203" t="str">
        <f>Names!S77</f>
        <v>-----------------------</v>
      </c>
      <c r="K67" s="212"/>
      <c r="L67" s="91">
        <f>Names!J77</f>
        <v>0</v>
      </c>
      <c r="M67" s="231">
        <f>Names!G77</f>
        <v>0</v>
      </c>
      <c r="N67" s="213"/>
      <c r="O67" s="93" t="s">
        <v>218</v>
      </c>
      <c r="P67" s="241"/>
      <c r="Q67" s="214"/>
      <c r="R67" s="214"/>
      <c r="S67" s="214"/>
      <c r="T67" s="242"/>
      <c r="U67" s="241"/>
      <c r="V67" s="217"/>
      <c r="W67" s="215"/>
      <c r="X67" s="216"/>
    </row>
    <row r="68" spans="1:24" ht="15" thickBot="1" x14ac:dyDescent="0.25">
      <c r="A68" s="94">
        <v>60</v>
      </c>
      <c r="B68" s="211" t="s">
        <v>217</v>
      </c>
      <c r="C68" s="228" t="str">
        <f>Names!H78</f>
        <v>&lt;&lt;Select from List&gt;&gt;</v>
      </c>
      <c r="D68" s="201">
        <f>Names!E78</f>
        <v>0</v>
      </c>
      <c r="E68" s="202">
        <f>Names!D78</f>
        <v>0</v>
      </c>
      <c r="F68" s="229">
        <f>Names!M78</f>
        <v>0</v>
      </c>
      <c r="G68" s="259">
        <f>Names!O78</f>
        <v>0</v>
      </c>
      <c r="H68" s="258">
        <f>Names!P78</f>
        <v>0</v>
      </c>
      <c r="I68" s="230" t="str">
        <f>Names!L78</f>
        <v>-----------------------</v>
      </c>
      <c r="J68" s="203" t="str">
        <f>Names!S78</f>
        <v>-----------------------</v>
      </c>
      <c r="K68" s="212"/>
      <c r="L68" s="91">
        <f>Names!J78</f>
        <v>0</v>
      </c>
      <c r="M68" s="231">
        <f>Names!G78</f>
        <v>0</v>
      </c>
      <c r="N68" s="213"/>
      <c r="O68" s="93" t="s">
        <v>218</v>
      </c>
      <c r="P68" s="241"/>
      <c r="Q68" s="214"/>
      <c r="R68" s="214"/>
      <c r="S68" s="214"/>
      <c r="T68" s="242"/>
      <c r="U68" s="241"/>
      <c r="V68" s="217"/>
      <c r="W68" s="215"/>
      <c r="X68" s="216"/>
    </row>
    <row r="69" spans="1:24" ht="15" thickBot="1" x14ac:dyDescent="0.25">
      <c r="A69" s="94">
        <v>61</v>
      </c>
      <c r="B69" s="211" t="s">
        <v>217</v>
      </c>
      <c r="C69" s="228" t="str">
        <f>Names!H79</f>
        <v>&lt;&lt;Select from List&gt;&gt;</v>
      </c>
      <c r="D69" s="201">
        <f>Names!E79</f>
        <v>0</v>
      </c>
      <c r="E69" s="202">
        <f>Names!D79</f>
        <v>0</v>
      </c>
      <c r="F69" s="229">
        <f>Names!M79</f>
        <v>0</v>
      </c>
      <c r="G69" s="259">
        <f>Names!O79</f>
        <v>0</v>
      </c>
      <c r="H69" s="258">
        <f>Names!P79</f>
        <v>0</v>
      </c>
      <c r="I69" s="230" t="str">
        <f>Names!L79</f>
        <v>-----------------------</v>
      </c>
      <c r="J69" s="203" t="str">
        <f>Names!S79</f>
        <v>-----------------------</v>
      </c>
      <c r="K69" s="212"/>
      <c r="L69" s="91">
        <f>Names!J79</f>
        <v>0</v>
      </c>
      <c r="M69" s="231">
        <f>Names!G79</f>
        <v>0</v>
      </c>
      <c r="N69" s="213"/>
      <c r="O69" s="93" t="s">
        <v>218</v>
      </c>
      <c r="P69" s="241"/>
      <c r="Q69" s="214"/>
      <c r="R69" s="214"/>
      <c r="S69" s="214"/>
      <c r="T69" s="242"/>
      <c r="U69" s="241"/>
      <c r="V69" s="217"/>
      <c r="W69" s="215"/>
      <c r="X69" s="216"/>
    </row>
    <row r="70" spans="1:24" ht="15" thickBot="1" x14ac:dyDescent="0.25">
      <c r="A70" s="94">
        <v>62</v>
      </c>
      <c r="B70" s="211" t="s">
        <v>217</v>
      </c>
      <c r="C70" s="228" t="str">
        <f>Names!H80</f>
        <v>&lt;&lt;Select from List&gt;&gt;</v>
      </c>
      <c r="D70" s="201">
        <f>Names!E80</f>
        <v>0</v>
      </c>
      <c r="E70" s="202">
        <f>Names!D80</f>
        <v>0</v>
      </c>
      <c r="F70" s="229">
        <f>Names!M80</f>
        <v>0</v>
      </c>
      <c r="G70" s="259">
        <f>Names!O80</f>
        <v>0</v>
      </c>
      <c r="H70" s="258">
        <f>Names!P80</f>
        <v>0</v>
      </c>
      <c r="I70" s="230" t="str">
        <f>Names!L80</f>
        <v>-----------------------</v>
      </c>
      <c r="J70" s="203" t="str">
        <f>Names!S80</f>
        <v>-----------------------</v>
      </c>
      <c r="K70" s="212"/>
      <c r="L70" s="91">
        <f>Names!J80</f>
        <v>0</v>
      </c>
      <c r="M70" s="231">
        <f>Names!G80</f>
        <v>0</v>
      </c>
      <c r="N70" s="213"/>
      <c r="O70" s="93" t="s">
        <v>218</v>
      </c>
      <c r="P70" s="241"/>
      <c r="Q70" s="214"/>
      <c r="R70" s="214"/>
      <c r="S70" s="214"/>
      <c r="T70" s="242"/>
      <c r="U70" s="241"/>
      <c r="V70" s="217"/>
      <c r="W70" s="215"/>
      <c r="X70" s="216"/>
    </row>
    <row r="71" spans="1:24" ht="15" thickBot="1" x14ac:dyDescent="0.25">
      <c r="A71" s="94">
        <v>63</v>
      </c>
      <c r="B71" s="211" t="s">
        <v>217</v>
      </c>
      <c r="C71" s="228" t="str">
        <f>Names!H81</f>
        <v>&lt;&lt;Select from List&gt;&gt;</v>
      </c>
      <c r="D71" s="201">
        <f>Names!E81</f>
        <v>0</v>
      </c>
      <c r="E71" s="202">
        <f>Names!D81</f>
        <v>0</v>
      </c>
      <c r="F71" s="229">
        <f>Names!M81</f>
        <v>0</v>
      </c>
      <c r="G71" s="259">
        <f>Names!O81</f>
        <v>0</v>
      </c>
      <c r="H71" s="258">
        <f>Names!P81</f>
        <v>0</v>
      </c>
      <c r="I71" s="230" t="str">
        <f>Names!L81</f>
        <v>-----------------------</v>
      </c>
      <c r="J71" s="203" t="str">
        <f>Names!S81</f>
        <v>-----------------------</v>
      </c>
      <c r="K71" s="212"/>
      <c r="L71" s="91">
        <f>Names!J81</f>
        <v>0</v>
      </c>
      <c r="M71" s="231">
        <f>Names!G81</f>
        <v>0</v>
      </c>
      <c r="N71" s="213"/>
      <c r="O71" s="93" t="s">
        <v>218</v>
      </c>
      <c r="P71" s="241"/>
      <c r="Q71" s="214"/>
      <c r="R71" s="214"/>
      <c r="S71" s="214"/>
      <c r="T71" s="242"/>
      <c r="U71" s="241"/>
      <c r="V71" s="217"/>
      <c r="W71" s="215"/>
      <c r="X71" s="216"/>
    </row>
    <row r="72" spans="1:24" ht="15" thickBot="1" x14ac:dyDescent="0.25">
      <c r="A72" s="94">
        <v>64</v>
      </c>
      <c r="B72" s="211" t="s">
        <v>217</v>
      </c>
      <c r="C72" s="228" t="str">
        <f>Names!H82</f>
        <v>&lt;&lt;Select from List&gt;&gt;</v>
      </c>
      <c r="D72" s="201">
        <f>Names!E82</f>
        <v>0</v>
      </c>
      <c r="E72" s="202">
        <f>Names!D82</f>
        <v>0</v>
      </c>
      <c r="F72" s="229">
        <f>Names!M82</f>
        <v>0</v>
      </c>
      <c r="G72" s="259">
        <f>Names!O82</f>
        <v>0</v>
      </c>
      <c r="H72" s="258">
        <f>Names!P82</f>
        <v>0</v>
      </c>
      <c r="I72" s="230" t="str">
        <f>Names!L82</f>
        <v>-----------------------</v>
      </c>
      <c r="J72" s="203" t="str">
        <f>Names!S82</f>
        <v>-----------------------</v>
      </c>
      <c r="K72" s="212"/>
      <c r="L72" s="91">
        <f>Names!J82</f>
        <v>0</v>
      </c>
      <c r="M72" s="231">
        <f>Names!G82</f>
        <v>0</v>
      </c>
      <c r="N72" s="213"/>
      <c r="O72" s="93" t="s">
        <v>218</v>
      </c>
      <c r="P72" s="241"/>
      <c r="Q72" s="214"/>
      <c r="R72" s="214"/>
      <c r="S72" s="214"/>
      <c r="T72" s="242"/>
      <c r="U72" s="241"/>
      <c r="V72" s="217"/>
      <c r="W72" s="215"/>
      <c r="X72" s="216"/>
    </row>
    <row r="73" spans="1:24" ht="15" thickBot="1" x14ac:dyDescent="0.25">
      <c r="A73" s="94">
        <v>65</v>
      </c>
      <c r="B73" s="211" t="s">
        <v>217</v>
      </c>
      <c r="C73" s="228" t="str">
        <f>Names!H83</f>
        <v>&lt;&lt;Select from List&gt;&gt;</v>
      </c>
      <c r="D73" s="201">
        <f>Names!E83</f>
        <v>0</v>
      </c>
      <c r="E73" s="202">
        <f>Names!D83</f>
        <v>0</v>
      </c>
      <c r="F73" s="229">
        <f>Names!M83</f>
        <v>0</v>
      </c>
      <c r="G73" s="259">
        <f>Names!O83</f>
        <v>0</v>
      </c>
      <c r="H73" s="258">
        <f>Names!P83</f>
        <v>0</v>
      </c>
      <c r="I73" s="230" t="str">
        <f>Names!L83</f>
        <v>-----------------------</v>
      </c>
      <c r="J73" s="203" t="str">
        <f>Names!S83</f>
        <v>-----------------------</v>
      </c>
      <c r="K73" s="212"/>
      <c r="L73" s="91">
        <f>Names!J83</f>
        <v>0</v>
      </c>
      <c r="M73" s="231">
        <f>Names!G83</f>
        <v>0</v>
      </c>
      <c r="N73" s="213"/>
      <c r="O73" s="93" t="s">
        <v>218</v>
      </c>
      <c r="P73" s="241"/>
      <c r="Q73" s="214"/>
      <c r="R73" s="214"/>
      <c r="S73" s="214"/>
      <c r="T73" s="242"/>
      <c r="U73" s="241"/>
      <c r="V73" s="217"/>
      <c r="W73" s="215"/>
      <c r="X73" s="216"/>
    </row>
    <row r="74" spans="1:24" ht="15" thickBot="1" x14ac:dyDescent="0.25">
      <c r="A74" s="94">
        <v>66</v>
      </c>
      <c r="B74" s="211" t="s">
        <v>217</v>
      </c>
      <c r="C74" s="228" t="str">
        <f>Names!H84</f>
        <v>&lt;&lt;Select from List&gt;&gt;</v>
      </c>
      <c r="D74" s="201">
        <f>Names!E84</f>
        <v>0</v>
      </c>
      <c r="E74" s="202">
        <f>Names!D84</f>
        <v>0</v>
      </c>
      <c r="F74" s="229">
        <f>Names!M84</f>
        <v>0</v>
      </c>
      <c r="G74" s="259">
        <f>Names!O84</f>
        <v>0</v>
      </c>
      <c r="H74" s="258">
        <f>Names!P84</f>
        <v>0</v>
      </c>
      <c r="I74" s="230" t="str">
        <f>Names!L84</f>
        <v>-----------------------</v>
      </c>
      <c r="J74" s="203" t="str">
        <f>Names!S84</f>
        <v>-----------------------</v>
      </c>
      <c r="K74" s="212"/>
      <c r="L74" s="91">
        <f>Names!J84</f>
        <v>0</v>
      </c>
      <c r="M74" s="231">
        <f>Names!G84</f>
        <v>0</v>
      </c>
      <c r="N74" s="213"/>
      <c r="O74" s="93" t="s">
        <v>218</v>
      </c>
      <c r="P74" s="241"/>
      <c r="Q74" s="214"/>
      <c r="R74" s="214"/>
      <c r="S74" s="214"/>
      <c r="T74" s="242"/>
      <c r="U74" s="241"/>
      <c r="V74" s="217"/>
      <c r="W74" s="215"/>
      <c r="X74" s="216"/>
    </row>
    <row r="75" spans="1:24" ht="15" thickBot="1" x14ac:dyDescent="0.25">
      <c r="A75" s="94">
        <v>67</v>
      </c>
      <c r="B75" s="211" t="s">
        <v>217</v>
      </c>
      <c r="C75" s="228" t="str">
        <f>Names!H85</f>
        <v>&lt;&lt;Select from List&gt;&gt;</v>
      </c>
      <c r="D75" s="201">
        <f>Names!E85</f>
        <v>0</v>
      </c>
      <c r="E75" s="202">
        <f>Names!D85</f>
        <v>0</v>
      </c>
      <c r="F75" s="229">
        <f>Names!M85</f>
        <v>0</v>
      </c>
      <c r="G75" s="259">
        <f>Names!O85</f>
        <v>0</v>
      </c>
      <c r="H75" s="258">
        <f>Names!P85</f>
        <v>0</v>
      </c>
      <c r="I75" s="230" t="str">
        <f>Names!L85</f>
        <v>-----------------------</v>
      </c>
      <c r="J75" s="203" t="str">
        <f>Names!S85</f>
        <v>-----------------------</v>
      </c>
      <c r="K75" s="212"/>
      <c r="L75" s="91">
        <f>Names!J85</f>
        <v>0</v>
      </c>
      <c r="M75" s="231">
        <f>Names!G85</f>
        <v>0</v>
      </c>
      <c r="N75" s="213"/>
      <c r="O75" s="93" t="s">
        <v>218</v>
      </c>
      <c r="P75" s="241"/>
      <c r="Q75" s="214"/>
      <c r="R75" s="214"/>
      <c r="S75" s="214"/>
      <c r="T75" s="242"/>
      <c r="U75" s="241"/>
      <c r="V75" s="217"/>
      <c r="W75" s="215"/>
      <c r="X75" s="216"/>
    </row>
    <row r="76" spans="1:24" ht="15" thickBot="1" x14ac:dyDescent="0.25">
      <c r="A76" s="94">
        <v>68</v>
      </c>
      <c r="B76" s="211" t="s">
        <v>217</v>
      </c>
      <c r="C76" s="228" t="str">
        <f>Names!H86</f>
        <v>&lt;&lt;Select from List&gt;&gt;</v>
      </c>
      <c r="D76" s="201">
        <f>Names!E86</f>
        <v>0</v>
      </c>
      <c r="E76" s="202">
        <f>Names!D86</f>
        <v>0</v>
      </c>
      <c r="F76" s="229">
        <f>Names!M86</f>
        <v>0</v>
      </c>
      <c r="G76" s="259">
        <f>Names!O86</f>
        <v>0</v>
      </c>
      <c r="H76" s="258">
        <f>Names!P86</f>
        <v>0</v>
      </c>
      <c r="I76" s="230" t="str">
        <f>Names!L86</f>
        <v>-----------------------</v>
      </c>
      <c r="J76" s="203" t="str">
        <f>Names!S86</f>
        <v>-----------------------</v>
      </c>
      <c r="K76" s="212"/>
      <c r="L76" s="91">
        <f>Names!J86</f>
        <v>0</v>
      </c>
      <c r="M76" s="231">
        <f>Names!G86</f>
        <v>0</v>
      </c>
      <c r="N76" s="213"/>
      <c r="O76" s="93" t="s">
        <v>218</v>
      </c>
      <c r="P76" s="241"/>
      <c r="Q76" s="214"/>
      <c r="R76" s="214"/>
      <c r="S76" s="214"/>
      <c r="T76" s="242"/>
      <c r="U76" s="241"/>
      <c r="V76" s="217"/>
      <c r="W76" s="215"/>
      <c r="X76" s="216"/>
    </row>
    <row r="77" spans="1:24" ht="15" thickBot="1" x14ac:dyDescent="0.25">
      <c r="A77" s="94">
        <v>69</v>
      </c>
      <c r="B77" s="211" t="s">
        <v>217</v>
      </c>
      <c r="C77" s="228" t="str">
        <f>Names!H87</f>
        <v>&lt;&lt;Select from List&gt;&gt;</v>
      </c>
      <c r="D77" s="201">
        <f>Names!E87</f>
        <v>0</v>
      </c>
      <c r="E77" s="202">
        <f>Names!D87</f>
        <v>0</v>
      </c>
      <c r="F77" s="229">
        <f>Names!M87</f>
        <v>0</v>
      </c>
      <c r="G77" s="259">
        <f>Names!O87</f>
        <v>0</v>
      </c>
      <c r="H77" s="258">
        <f>Names!P87</f>
        <v>0</v>
      </c>
      <c r="I77" s="230" t="str">
        <f>Names!L87</f>
        <v>-----------------------</v>
      </c>
      <c r="J77" s="203" t="str">
        <f>Names!S87</f>
        <v>-----------------------</v>
      </c>
      <c r="K77" s="212"/>
      <c r="L77" s="91">
        <f>Names!J87</f>
        <v>0</v>
      </c>
      <c r="M77" s="231">
        <f>Names!G87</f>
        <v>0</v>
      </c>
      <c r="N77" s="213"/>
      <c r="O77" s="93" t="s">
        <v>218</v>
      </c>
      <c r="P77" s="241"/>
      <c r="Q77" s="214"/>
      <c r="R77" s="214"/>
      <c r="S77" s="214"/>
      <c r="T77" s="242"/>
      <c r="U77" s="241"/>
      <c r="V77" s="217"/>
      <c r="W77" s="215"/>
      <c r="X77" s="216"/>
    </row>
    <row r="78" spans="1:24" ht="15" thickBot="1" x14ac:dyDescent="0.25">
      <c r="A78" s="94">
        <v>70</v>
      </c>
      <c r="B78" s="211" t="s">
        <v>217</v>
      </c>
      <c r="C78" s="228" t="str">
        <f>Names!H88</f>
        <v>&lt;&lt;Select from List&gt;&gt;</v>
      </c>
      <c r="D78" s="201">
        <f>Names!E88</f>
        <v>0</v>
      </c>
      <c r="E78" s="202">
        <f>Names!D88</f>
        <v>0</v>
      </c>
      <c r="F78" s="229">
        <f>Names!M88</f>
        <v>0</v>
      </c>
      <c r="G78" s="259">
        <f>Names!O88</f>
        <v>0</v>
      </c>
      <c r="H78" s="258">
        <f>Names!P88</f>
        <v>0</v>
      </c>
      <c r="I78" s="230" t="str">
        <f>Names!L88</f>
        <v>-----------------------</v>
      </c>
      <c r="J78" s="203" t="str">
        <f>Names!S88</f>
        <v>-----------------------</v>
      </c>
      <c r="K78" s="212"/>
      <c r="L78" s="91">
        <f>Names!J88</f>
        <v>0</v>
      </c>
      <c r="M78" s="231">
        <f>Names!G88</f>
        <v>0</v>
      </c>
      <c r="N78" s="213"/>
      <c r="O78" s="93" t="s">
        <v>218</v>
      </c>
      <c r="P78" s="241"/>
      <c r="Q78" s="214"/>
      <c r="R78" s="214"/>
      <c r="S78" s="214"/>
      <c r="T78" s="242"/>
      <c r="U78" s="241"/>
      <c r="V78" s="217"/>
      <c r="W78" s="215"/>
      <c r="X78" s="216"/>
    </row>
    <row r="79" spans="1:24" ht="15" thickBot="1" x14ac:dyDescent="0.25">
      <c r="A79" s="94">
        <v>71</v>
      </c>
      <c r="B79" s="211" t="s">
        <v>217</v>
      </c>
      <c r="C79" s="228" t="str">
        <f>Names!H89</f>
        <v>&lt;&lt;Select from List&gt;&gt;</v>
      </c>
      <c r="D79" s="201">
        <f>Names!E89</f>
        <v>0</v>
      </c>
      <c r="E79" s="202">
        <f>Names!D89</f>
        <v>0</v>
      </c>
      <c r="F79" s="229">
        <f>Names!M89</f>
        <v>0</v>
      </c>
      <c r="G79" s="259">
        <f>Names!O89</f>
        <v>0</v>
      </c>
      <c r="H79" s="258">
        <f>Names!P89</f>
        <v>0</v>
      </c>
      <c r="I79" s="230" t="str">
        <f>Names!L89</f>
        <v>-----------------------</v>
      </c>
      <c r="J79" s="203" t="str">
        <f>Names!S89</f>
        <v>-----------------------</v>
      </c>
      <c r="K79" s="212"/>
      <c r="L79" s="91">
        <f>Names!J89</f>
        <v>0</v>
      </c>
      <c r="M79" s="231">
        <f>Names!G89</f>
        <v>0</v>
      </c>
      <c r="N79" s="213"/>
      <c r="O79" s="93" t="s">
        <v>218</v>
      </c>
      <c r="P79" s="241"/>
      <c r="Q79" s="214"/>
      <c r="R79" s="214"/>
      <c r="S79" s="214"/>
      <c r="T79" s="242"/>
      <c r="U79" s="241"/>
      <c r="V79" s="217"/>
      <c r="W79" s="215"/>
      <c r="X79" s="216"/>
    </row>
    <row r="80" spans="1:24" ht="15" thickBot="1" x14ac:dyDescent="0.25">
      <c r="A80" s="94">
        <v>72</v>
      </c>
      <c r="B80" s="211" t="s">
        <v>217</v>
      </c>
      <c r="C80" s="228" t="str">
        <f>Names!H90</f>
        <v>&lt;&lt;Select from List&gt;&gt;</v>
      </c>
      <c r="D80" s="201">
        <f>Names!E90</f>
        <v>0</v>
      </c>
      <c r="E80" s="202">
        <f>Names!D90</f>
        <v>0</v>
      </c>
      <c r="F80" s="229">
        <f>Names!M90</f>
        <v>0</v>
      </c>
      <c r="G80" s="259">
        <f>Names!O90</f>
        <v>0</v>
      </c>
      <c r="H80" s="258">
        <f>Names!P90</f>
        <v>0</v>
      </c>
      <c r="I80" s="230" t="str">
        <f>Names!L90</f>
        <v>-----------------------</v>
      </c>
      <c r="J80" s="203" t="str">
        <f>Names!S90</f>
        <v>-----------------------</v>
      </c>
      <c r="K80" s="212"/>
      <c r="L80" s="91">
        <f>Names!J90</f>
        <v>0</v>
      </c>
      <c r="M80" s="231">
        <f>Names!G90</f>
        <v>0</v>
      </c>
      <c r="N80" s="213"/>
      <c r="O80" s="93" t="s">
        <v>218</v>
      </c>
      <c r="P80" s="241"/>
      <c r="Q80" s="214"/>
      <c r="R80" s="214"/>
      <c r="S80" s="214"/>
      <c r="T80" s="242"/>
      <c r="U80" s="241"/>
      <c r="V80" s="217"/>
      <c r="W80" s="215"/>
      <c r="X80" s="216"/>
    </row>
    <row r="81" spans="1:24" ht="15" thickBot="1" x14ac:dyDescent="0.25">
      <c r="A81" s="94">
        <v>73</v>
      </c>
      <c r="B81" s="211" t="s">
        <v>217</v>
      </c>
      <c r="C81" s="228" t="str">
        <f>Names!H91</f>
        <v>&lt;&lt;Select from List&gt;&gt;</v>
      </c>
      <c r="D81" s="201">
        <f>Names!E91</f>
        <v>0</v>
      </c>
      <c r="E81" s="202">
        <f>Names!D91</f>
        <v>0</v>
      </c>
      <c r="F81" s="229">
        <f>Names!M91</f>
        <v>0</v>
      </c>
      <c r="G81" s="259">
        <f>Names!O91</f>
        <v>0</v>
      </c>
      <c r="H81" s="258">
        <f>Names!P91</f>
        <v>0</v>
      </c>
      <c r="I81" s="230" t="str">
        <f>Names!L91</f>
        <v>-----------------------</v>
      </c>
      <c r="J81" s="203" t="str">
        <f>Names!S91</f>
        <v>-----------------------</v>
      </c>
      <c r="K81" s="212"/>
      <c r="L81" s="91">
        <f>Names!J91</f>
        <v>0</v>
      </c>
      <c r="M81" s="231">
        <f>Names!G91</f>
        <v>0</v>
      </c>
      <c r="N81" s="213"/>
      <c r="O81" s="93" t="s">
        <v>218</v>
      </c>
      <c r="P81" s="241"/>
      <c r="Q81" s="214"/>
      <c r="R81" s="214"/>
      <c r="S81" s="214"/>
      <c r="T81" s="242"/>
      <c r="U81" s="241"/>
      <c r="V81" s="217"/>
      <c r="W81" s="215"/>
      <c r="X81" s="216"/>
    </row>
    <row r="82" spans="1:24" ht="15" thickBot="1" x14ac:dyDescent="0.25">
      <c r="A82" s="94">
        <v>74</v>
      </c>
      <c r="B82" s="211" t="s">
        <v>217</v>
      </c>
      <c r="C82" s="228" t="str">
        <f>Names!H92</f>
        <v>&lt;&lt;Select from List&gt;&gt;</v>
      </c>
      <c r="D82" s="201">
        <f>Names!E92</f>
        <v>0</v>
      </c>
      <c r="E82" s="202">
        <f>Names!D92</f>
        <v>0</v>
      </c>
      <c r="F82" s="229">
        <f>Names!M92</f>
        <v>0</v>
      </c>
      <c r="G82" s="259">
        <f>Names!O92</f>
        <v>0</v>
      </c>
      <c r="H82" s="258">
        <f>Names!P92</f>
        <v>0</v>
      </c>
      <c r="I82" s="230" t="str">
        <f>Names!L92</f>
        <v>-----------------------</v>
      </c>
      <c r="J82" s="203" t="str">
        <f>Names!S92</f>
        <v>-----------------------</v>
      </c>
      <c r="K82" s="212"/>
      <c r="L82" s="91">
        <f>Names!J92</f>
        <v>0</v>
      </c>
      <c r="M82" s="231">
        <f>Names!G92</f>
        <v>0</v>
      </c>
      <c r="N82" s="213"/>
      <c r="O82" s="93" t="s">
        <v>218</v>
      </c>
      <c r="P82" s="241"/>
      <c r="Q82" s="214"/>
      <c r="R82" s="214"/>
      <c r="S82" s="214"/>
      <c r="T82" s="242"/>
      <c r="U82" s="241"/>
      <c r="V82" s="217"/>
      <c r="W82" s="215"/>
      <c r="X82" s="216"/>
    </row>
    <row r="83" spans="1:24" ht="15" thickBot="1" x14ac:dyDescent="0.25">
      <c r="A83" s="94">
        <v>75</v>
      </c>
      <c r="B83" s="211" t="s">
        <v>217</v>
      </c>
      <c r="C83" s="228" t="str">
        <f>Names!H93</f>
        <v>&lt;&lt;Select from List&gt;&gt;</v>
      </c>
      <c r="D83" s="201">
        <f>Names!E93</f>
        <v>0</v>
      </c>
      <c r="E83" s="202">
        <f>Names!D93</f>
        <v>0</v>
      </c>
      <c r="F83" s="229">
        <f>Names!M93</f>
        <v>0</v>
      </c>
      <c r="G83" s="259">
        <f>Names!O93</f>
        <v>0</v>
      </c>
      <c r="H83" s="258">
        <f>Names!P93</f>
        <v>0</v>
      </c>
      <c r="I83" s="230" t="str">
        <f>Names!L93</f>
        <v>-----------------------</v>
      </c>
      <c r="J83" s="203" t="str">
        <f>Names!S93</f>
        <v>-----------------------</v>
      </c>
      <c r="K83" s="212"/>
      <c r="L83" s="91">
        <f>Names!J93</f>
        <v>0</v>
      </c>
      <c r="M83" s="231">
        <f>Names!G93</f>
        <v>0</v>
      </c>
      <c r="N83" s="213"/>
      <c r="O83" s="93" t="s">
        <v>218</v>
      </c>
      <c r="P83" s="241"/>
      <c r="Q83" s="214"/>
      <c r="R83" s="214"/>
      <c r="S83" s="214"/>
      <c r="T83" s="242"/>
      <c r="U83" s="241"/>
      <c r="V83" s="217"/>
      <c r="W83" s="215"/>
      <c r="X83" s="216"/>
    </row>
    <row r="84" spans="1:24" ht="15" thickBot="1" x14ac:dyDescent="0.25">
      <c r="A84" s="94">
        <v>76</v>
      </c>
      <c r="B84" s="211" t="s">
        <v>217</v>
      </c>
      <c r="C84" s="228" t="str">
        <f>Names!H94</f>
        <v>&lt;&lt;Select from List&gt;&gt;</v>
      </c>
      <c r="D84" s="201">
        <f>Names!E94</f>
        <v>0</v>
      </c>
      <c r="E84" s="202">
        <f>Names!D94</f>
        <v>0</v>
      </c>
      <c r="F84" s="229">
        <f>Names!M94</f>
        <v>0</v>
      </c>
      <c r="G84" s="259">
        <f>Names!O94</f>
        <v>0</v>
      </c>
      <c r="H84" s="258">
        <f>Names!P94</f>
        <v>0</v>
      </c>
      <c r="I84" s="230" t="str">
        <f>Names!L94</f>
        <v>-----------------------</v>
      </c>
      <c r="J84" s="203" t="str">
        <f>Names!S94</f>
        <v>-----------------------</v>
      </c>
      <c r="K84" s="212"/>
      <c r="L84" s="91">
        <f>Names!J94</f>
        <v>0</v>
      </c>
      <c r="M84" s="231">
        <f>Names!G94</f>
        <v>0</v>
      </c>
      <c r="N84" s="213"/>
      <c r="O84" s="93" t="s">
        <v>218</v>
      </c>
      <c r="P84" s="241"/>
      <c r="Q84" s="214"/>
      <c r="R84" s="214"/>
      <c r="S84" s="214"/>
      <c r="T84" s="242"/>
      <c r="U84" s="241"/>
      <c r="V84" s="217"/>
      <c r="W84" s="215"/>
      <c r="X84" s="216"/>
    </row>
    <row r="85" spans="1:24" ht="15" thickBot="1" x14ac:dyDescent="0.25">
      <c r="A85" s="94">
        <v>77</v>
      </c>
      <c r="B85" s="211" t="s">
        <v>217</v>
      </c>
      <c r="C85" s="228" t="str">
        <f>Names!H95</f>
        <v>&lt;&lt;Select from List&gt;&gt;</v>
      </c>
      <c r="D85" s="201">
        <f>Names!E95</f>
        <v>0</v>
      </c>
      <c r="E85" s="202">
        <f>Names!D95</f>
        <v>0</v>
      </c>
      <c r="F85" s="229">
        <f>Names!M95</f>
        <v>0</v>
      </c>
      <c r="G85" s="259">
        <f>Names!O95</f>
        <v>0</v>
      </c>
      <c r="H85" s="258">
        <f>Names!P95</f>
        <v>0</v>
      </c>
      <c r="I85" s="230" t="str">
        <f>Names!L95</f>
        <v>-----------------------</v>
      </c>
      <c r="J85" s="203" t="str">
        <f>Names!S95</f>
        <v>-----------------------</v>
      </c>
      <c r="K85" s="212"/>
      <c r="L85" s="91">
        <f>Names!J95</f>
        <v>0</v>
      </c>
      <c r="M85" s="231">
        <f>Names!G95</f>
        <v>0</v>
      </c>
      <c r="N85" s="213"/>
      <c r="O85" s="93" t="s">
        <v>218</v>
      </c>
      <c r="P85" s="241"/>
      <c r="Q85" s="214"/>
      <c r="R85" s="214"/>
      <c r="S85" s="214"/>
      <c r="T85" s="242"/>
      <c r="U85" s="241"/>
      <c r="V85" s="217"/>
      <c r="W85" s="215"/>
      <c r="X85" s="216"/>
    </row>
    <row r="86" spans="1:24" ht="15" thickBot="1" x14ac:dyDescent="0.25">
      <c r="A86" s="94">
        <v>78</v>
      </c>
      <c r="B86" s="211" t="s">
        <v>217</v>
      </c>
      <c r="C86" s="228" t="str">
        <f>Names!H96</f>
        <v>&lt;&lt;Select from List&gt;&gt;</v>
      </c>
      <c r="D86" s="201">
        <f>Names!E96</f>
        <v>0</v>
      </c>
      <c r="E86" s="202">
        <f>Names!D96</f>
        <v>0</v>
      </c>
      <c r="F86" s="229">
        <f>Names!M96</f>
        <v>0</v>
      </c>
      <c r="G86" s="259">
        <f>Names!O96</f>
        <v>0</v>
      </c>
      <c r="H86" s="258">
        <f>Names!P96</f>
        <v>0</v>
      </c>
      <c r="I86" s="230" t="str">
        <f>Names!L96</f>
        <v>-----------------------</v>
      </c>
      <c r="J86" s="203" t="str">
        <f>Names!S96</f>
        <v>-----------------------</v>
      </c>
      <c r="K86" s="212"/>
      <c r="L86" s="91">
        <f>Names!J96</f>
        <v>0</v>
      </c>
      <c r="M86" s="231">
        <f>Names!G96</f>
        <v>0</v>
      </c>
      <c r="N86" s="213"/>
      <c r="O86" s="93" t="s">
        <v>218</v>
      </c>
      <c r="P86" s="241"/>
      <c r="Q86" s="214"/>
      <c r="R86" s="214"/>
      <c r="S86" s="214"/>
      <c r="T86" s="242"/>
      <c r="U86" s="241"/>
      <c r="V86" s="217"/>
      <c r="W86" s="215"/>
      <c r="X86" s="216"/>
    </row>
    <row r="87" spans="1:24" ht="15" thickBot="1" x14ac:dyDescent="0.25">
      <c r="A87" s="94">
        <v>79</v>
      </c>
      <c r="B87" s="211" t="s">
        <v>217</v>
      </c>
      <c r="C87" s="228" t="str">
        <f>Names!H97</f>
        <v>&lt;&lt;Select from List&gt;&gt;</v>
      </c>
      <c r="D87" s="201">
        <f>Names!E97</f>
        <v>0</v>
      </c>
      <c r="E87" s="202">
        <f>Names!D97</f>
        <v>0</v>
      </c>
      <c r="F87" s="229">
        <f>Names!M97</f>
        <v>0</v>
      </c>
      <c r="G87" s="259">
        <f>Names!O97</f>
        <v>0</v>
      </c>
      <c r="H87" s="258">
        <f>Names!P97</f>
        <v>0</v>
      </c>
      <c r="I87" s="230" t="str">
        <f>Names!L97</f>
        <v>-----------------------</v>
      </c>
      <c r="J87" s="203" t="str">
        <f>Names!S97</f>
        <v>-----------------------</v>
      </c>
      <c r="K87" s="212"/>
      <c r="L87" s="91">
        <f>Names!J97</f>
        <v>0</v>
      </c>
      <c r="M87" s="231">
        <f>Names!G97</f>
        <v>0</v>
      </c>
      <c r="N87" s="213"/>
      <c r="O87" s="93" t="s">
        <v>218</v>
      </c>
      <c r="P87" s="241"/>
      <c r="Q87" s="214"/>
      <c r="R87" s="214"/>
      <c r="S87" s="214"/>
      <c r="T87" s="242"/>
      <c r="U87" s="241"/>
      <c r="V87" s="217"/>
      <c r="W87" s="215"/>
      <c r="X87" s="216"/>
    </row>
    <row r="88" spans="1:24" ht="15" thickBot="1" x14ac:dyDescent="0.25">
      <c r="A88" s="94">
        <v>80</v>
      </c>
      <c r="B88" s="211" t="s">
        <v>217</v>
      </c>
      <c r="C88" s="228" t="str">
        <f>Names!H98</f>
        <v>&lt;&lt;Select from List&gt;&gt;</v>
      </c>
      <c r="D88" s="201">
        <f>Names!E98</f>
        <v>0</v>
      </c>
      <c r="E88" s="202">
        <f>Names!D98</f>
        <v>0</v>
      </c>
      <c r="F88" s="229">
        <f>Names!M98</f>
        <v>0</v>
      </c>
      <c r="G88" s="259">
        <f>Names!O98</f>
        <v>0</v>
      </c>
      <c r="H88" s="258">
        <f>Names!P98</f>
        <v>0</v>
      </c>
      <c r="I88" s="230" t="str">
        <f>Names!L98</f>
        <v>-----------------------</v>
      </c>
      <c r="J88" s="203" t="str">
        <f>Names!S98</f>
        <v>-----------------------</v>
      </c>
      <c r="K88" s="212"/>
      <c r="L88" s="91">
        <f>Names!J98</f>
        <v>0</v>
      </c>
      <c r="M88" s="231">
        <f>Names!G98</f>
        <v>0</v>
      </c>
      <c r="N88" s="213"/>
      <c r="O88" s="93" t="s">
        <v>218</v>
      </c>
      <c r="P88" s="241"/>
      <c r="Q88" s="214"/>
      <c r="R88" s="214"/>
      <c r="S88" s="214"/>
      <c r="T88" s="242"/>
      <c r="U88" s="241"/>
      <c r="V88" s="217"/>
      <c r="W88" s="215"/>
      <c r="X88" s="216"/>
    </row>
    <row r="89" spans="1:24" ht="15" thickBot="1" x14ac:dyDescent="0.25">
      <c r="A89" s="94">
        <v>81</v>
      </c>
      <c r="B89" s="211" t="s">
        <v>217</v>
      </c>
      <c r="C89" s="228" t="str">
        <f>Names!H99</f>
        <v>&lt;&lt;Select from List&gt;&gt;</v>
      </c>
      <c r="D89" s="201">
        <f>Names!E99</f>
        <v>0</v>
      </c>
      <c r="E89" s="202">
        <f>Names!D99</f>
        <v>0</v>
      </c>
      <c r="F89" s="229">
        <f>Names!M99</f>
        <v>0</v>
      </c>
      <c r="G89" s="259">
        <f>Names!O99</f>
        <v>0</v>
      </c>
      <c r="H89" s="258">
        <f>Names!P99</f>
        <v>0</v>
      </c>
      <c r="I89" s="230" t="str">
        <f>Names!L99</f>
        <v>-----------------------</v>
      </c>
      <c r="J89" s="203" t="str">
        <f>Names!S99</f>
        <v>-----------------------</v>
      </c>
      <c r="K89" s="212"/>
      <c r="L89" s="91">
        <f>Names!J99</f>
        <v>0</v>
      </c>
      <c r="M89" s="231">
        <f>Names!G99</f>
        <v>0</v>
      </c>
      <c r="N89" s="213"/>
      <c r="O89" s="93" t="s">
        <v>218</v>
      </c>
      <c r="P89" s="241"/>
      <c r="Q89" s="214"/>
      <c r="R89" s="214"/>
      <c r="S89" s="214"/>
      <c r="T89" s="242"/>
      <c r="U89" s="241"/>
      <c r="V89" s="217"/>
      <c r="W89" s="215"/>
      <c r="X89" s="216"/>
    </row>
    <row r="90" spans="1:24" ht="15" thickBot="1" x14ac:dyDescent="0.25">
      <c r="A90" s="94">
        <v>82</v>
      </c>
      <c r="B90" s="211" t="s">
        <v>217</v>
      </c>
      <c r="C90" s="228" t="str">
        <f>Names!H100</f>
        <v>&lt;&lt;Select from List&gt;&gt;</v>
      </c>
      <c r="D90" s="201">
        <f>Names!E100</f>
        <v>0</v>
      </c>
      <c r="E90" s="202">
        <f>Names!D100</f>
        <v>0</v>
      </c>
      <c r="F90" s="229">
        <f>Names!M100</f>
        <v>0</v>
      </c>
      <c r="G90" s="259">
        <f>Names!O100</f>
        <v>0</v>
      </c>
      <c r="H90" s="258">
        <f>Names!P100</f>
        <v>0</v>
      </c>
      <c r="I90" s="230" t="str">
        <f>Names!L100</f>
        <v>-----------------------</v>
      </c>
      <c r="J90" s="203" t="str">
        <f>Names!S100</f>
        <v>-----------------------</v>
      </c>
      <c r="K90" s="212"/>
      <c r="L90" s="91">
        <f>Names!J100</f>
        <v>0</v>
      </c>
      <c r="M90" s="231">
        <f>Names!G100</f>
        <v>0</v>
      </c>
      <c r="N90" s="213"/>
      <c r="O90" s="93" t="s">
        <v>218</v>
      </c>
      <c r="P90" s="241"/>
      <c r="Q90" s="214"/>
      <c r="R90" s="214"/>
      <c r="S90" s="214"/>
      <c r="T90" s="242"/>
      <c r="U90" s="241"/>
      <c r="V90" s="217"/>
      <c r="W90" s="215"/>
      <c r="X90" s="216"/>
    </row>
    <row r="91" spans="1:24" ht="15" thickBot="1" x14ac:dyDescent="0.25">
      <c r="A91" s="94">
        <v>83</v>
      </c>
      <c r="B91" s="211" t="s">
        <v>217</v>
      </c>
      <c r="C91" s="228" t="str">
        <f>Names!H101</f>
        <v>&lt;&lt;Select from List&gt;&gt;</v>
      </c>
      <c r="D91" s="201">
        <f>Names!E101</f>
        <v>0</v>
      </c>
      <c r="E91" s="202">
        <f>Names!D101</f>
        <v>0</v>
      </c>
      <c r="F91" s="229">
        <f>Names!M101</f>
        <v>0</v>
      </c>
      <c r="G91" s="259">
        <f>Names!O101</f>
        <v>0</v>
      </c>
      <c r="H91" s="258">
        <f>Names!P101</f>
        <v>0</v>
      </c>
      <c r="I91" s="230" t="str">
        <f>Names!L101</f>
        <v>-----------------------</v>
      </c>
      <c r="J91" s="203" t="str">
        <f>Names!S101</f>
        <v>-----------------------</v>
      </c>
      <c r="K91" s="212"/>
      <c r="L91" s="91">
        <f>Names!J101</f>
        <v>0</v>
      </c>
      <c r="M91" s="231">
        <f>Names!G101</f>
        <v>0</v>
      </c>
      <c r="N91" s="213"/>
      <c r="O91" s="93" t="s">
        <v>218</v>
      </c>
      <c r="P91" s="241"/>
      <c r="Q91" s="214"/>
      <c r="R91" s="214"/>
      <c r="S91" s="214"/>
      <c r="T91" s="242"/>
      <c r="U91" s="241"/>
      <c r="V91" s="217"/>
      <c r="W91" s="215"/>
      <c r="X91" s="216"/>
    </row>
    <row r="92" spans="1:24" ht="15" thickBot="1" x14ac:dyDescent="0.25">
      <c r="A92" s="94">
        <v>84</v>
      </c>
      <c r="B92" s="211" t="s">
        <v>217</v>
      </c>
      <c r="C92" s="228" t="str">
        <f>Names!H102</f>
        <v>&lt;&lt;Select from List&gt;&gt;</v>
      </c>
      <c r="D92" s="201">
        <f>Names!E102</f>
        <v>0</v>
      </c>
      <c r="E92" s="202">
        <f>Names!D102</f>
        <v>0</v>
      </c>
      <c r="F92" s="229">
        <f>Names!M102</f>
        <v>0</v>
      </c>
      <c r="G92" s="259">
        <f>Names!O102</f>
        <v>0</v>
      </c>
      <c r="H92" s="258">
        <f>Names!P102</f>
        <v>0</v>
      </c>
      <c r="I92" s="230" t="str">
        <f>Names!L102</f>
        <v>-----------------------</v>
      </c>
      <c r="J92" s="203" t="str">
        <f>Names!S102</f>
        <v>-----------------------</v>
      </c>
      <c r="K92" s="212"/>
      <c r="L92" s="91">
        <f>Names!J102</f>
        <v>0</v>
      </c>
      <c r="M92" s="231">
        <f>Names!G102</f>
        <v>0</v>
      </c>
      <c r="N92" s="213"/>
      <c r="O92" s="93" t="s">
        <v>218</v>
      </c>
      <c r="P92" s="241"/>
      <c r="Q92" s="214"/>
      <c r="R92" s="214"/>
      <c r="S92" s="214"/>
      <c r="T92" s="242"/>
      <c r="U92" s="241"/>
      <c r="V92" s="217"/>
      <c r="W92" s="215"/>
      <c r="X92" s="216"/>
    </row>
    <row r="93" spans="1:24" ht="15" thickBot="1" x14ac:dyDescent="0.25">
      <c r="A93" s="94">
        <v>85</v>
      </c>
      <c r="B93" s="211" t="s">
        <v>217</v>
      </c>
      <c r="C93" s="228" t="str">
        <f>Names!H103</f>
        <v>&lt;&lt;Select from List&gt;&gt;</v>
      </c>
      <c r="D93" s="201">
        <f>Names!E103</f>
        <v>0</v>
      </c>
      <c r="E93" s="202">
        <f>Names!D103</f>
        <v>0</v>
      </c>
      <c r="F93" s="229">
        <f>Names!M103</f>
        <v>0</v>
      </c>
      <c r="G93" s="259">
        <f>Names!O103</f>
        <v>0</v>
      </c>
      <c r="H93" s="258">
        <f>Names!P103</f>
        <v>0</v>
      </c>
      <c r="I93" s="230" t="str">
        <f>Names!L103</f>
        <v>-----------------------</v>
      </c>
      <c r="J93" s="203" t="str">
        <f>Names!S103</f>
        <v>-----------------------</v>
      </c>
      <c r="K93" s="212"/>
      <c r="L93" s="91">
        <f>Names!J103</f>
        <v>0</v>
      </c>
      <c r="M93" s="231">
        <f>Names!G103</f>
        <v>0</v>
      </c>
      <c r="N93" s="213"/>
      <c r="O93" s="93" t="s">
        <v>218</v>
      </c>
      <c r="P93" s="241"/>
      <c r="Q93" s="214"/>
      <c r="R93" s="214"/>
      <c r="S93" s="214"/>
      <c r="T93" s="242"/>
      <c r="U93" s="241"/>
      <c r="V93" s="217"/>
      <c r="W93" s="215"/>
      <c r="X93" s="216"/>
    </row>
    <row r="94" spans="1:24" ht="15" thickBot="1" x14ac:dyDescent="0.25">
      <c r="A94" s="94">
        <v>86</v>
      </c>
      <c r="B94" s="211" t="s">
        <v>217</v>
      </c>
      <c r="C94" s="228" t="str">
        <f>Names!H104</f>
        <v>&lt;&lt;Select from List&gt;&gt;</v>
      </c>
      <c r="D94" s="201">
        <f>Names!E104</f>
        <v>0</v>
      </c>
      <c r="E94" s="202">
        <f>Names!D104</f>
        <v>0</v>
      </c>
      <c r="F94" s="229">
        <f>Names!M104</f>
        <v>0</v>
      </c>
      <c r="G94" s="259">
        <f>Names!O104</f>
        <v>0</v>
      </c>
      <c r="H94" s="258">
        <f>Names!P104</f>
        <v>0</v>
      </c>
      <c r="I94" s="230" t="str">
        <f>Names!L104</f>
        <v>-----------------------</v>
      </c>
      <c r="J94" s="203" t="str">
        <f>Names!S104</f>
        <v>-----------------------</v>
      </c>
      <c r="K94" s="212"/>
      <c r="L94" s="91">
        <f>Names!J104</f>
        <v>0</v>
      </c>
      <c r="M94" s="231">
        <f>Names!G104</f>
        <v>0</v>
      </c>
      <c r="N94" s="213"/>
      <c r="O94" s="93" t="s">
        <v>218</v>
      </c>
      <c r="P94" s="241"/>
      <c r="Q94" s="214"/>
      <c r="R94" s="214"/>
      <c r="S94" s="214"/>
      <c r="T94" s="242"/>
      <c r="U94" s="241"/>
      <c r="V94" s="217"/>
      <c r="W94" s="215"/>
      <c r="X94" s="216"/>
    </row>
    <row r="95" spans="1:24" ht="15" thickBot="1" x14ac:dyDescent="0.25">
      <c r="A95" s="94">
        <v>87</v>
      </c>
      <c r="B95" s="211" t="s">
        <v>217</v>
      </c>
      <c r="C95" s="228" t="str">
        <f>Names!H105</f>
        <v>&lt;&lt;Select from List&gt;&gt;</v>
      </c>
      <c r="D95" s="201">
        <f>Names!E105</f>
        <v>0</v>
      </c>
      <c r="E95" s="202">
        <f>Names!D105</f>
        <v>0</v>
      </c>
      <c r="F95" s="229">
        <f>Names!M105</f>
        <v>0</v>
      </c>
      <c r="G95" s="259">
        <f>Names!O105</f>
        <v>0</v>
      </c>
      <c r="H95" s="258">
        <f>Names!P105</f>
        <v>0</v>
      </c>
      <c r="I95" s="230" t="str">
        <f>Names!L105</f>
        <v>-----------------------</v>
      </c>
      <c r="J95" s="203" t="str">
        <f>Names!S105</f>
        <v>-----------------------</v>
      </c>
      <c r="K95" s="212"/>
      <c r="L95" s="91">
        <f>Names!J105</f>
        <v>0</v>
      </c>
      <c r="M95" s="231">
        <f>Names!G105</f>
        <v>0</v>
      </c>
      <c r="N95" s="213"/>
      <c r="O95" s="93" t="s">
        <v>218</v>
      </c>
      <c r="P95" s="241"/>
      <c r="Q95" s="214"/>
      <c r="R95" s="214"/>
      <c r="S95" s="214"/>
      <c r="T95" s="242"/>
      <c r="U95" s="241"/>
      <c r="V95" s="217"/>
      <c r="W95" s="215"/>
      <c r="X95" s="216"/>
    </row>
    <row r="96" spans="1:24" ht="15" thickBot="1" x14ac:dyDescent="0.25">
      <c r="A96" s="94">
        <v>88</v>
      </c>
      <c r="B96" s="211" t="s">
        <v>217</v>
      </c>
      <c r="C96" s="228" t="str">
        <f>Names!H106</f>
        <v>&lt;&lt;Select from List&gt;&gt;</v>
      </c>
      <c r="D96" s="201">
        <f>Names!E106</f>
        <v>0</v>
      </c>
      <c r="E96" s="202">
        <f>Names!D106</f>
        <v>0</v>
      </c>
      <c r="F96" s="229">
        <f>Names!M106</f>
        <v>0</v>
      </c>
      <c r="G96" s="259">
        <f>Names!O106</f>
        <v>0</v>
      </c>
      <c r="H96" s="258">
        <f>Names!P106</f>
        <v>0</v>
      </c>
      <c r="I96" s="230" t="str">
        <f>Names!L106</f>
        <v>-----------------------</v>
      </c>
      <c r="J96" s="203" t="str">
        <f>Names!S106</f>
        <v>-----------------------</v>
      </c>
      <c r="K96" s="212"/>
      <c r="L96" s="91">
        <f>Names!J106</f>
        <v>0</v>
      </c>
      <c r="M96" s="231">
        <f>Names!G106</f>
        <v>0</v>
      </c>
      <c r="N96" s="213"/>
      <c r="O96" s="93" t="s">
        <v>218</v>
      </c>
      <c r="P96" s="241"/>
      <c r="Q96" s="214"/>
      <c r="R96" s="214"/>
      <c r="S96" s="214"/>
      <c r="T96" s="242"/>
      <c r="U96" s="241"/>
      <c r="V96" s="217"/>
      <c r="W96" s="215"/>
      <c r="X96" s="216"/>
    </row>
    <row r="97" spans="1:24" ht="15" thickBot="1" x14ac:dyDescent="0.25">
      <c r="A97" s="94">
        <v>89</v>
      </c>
      <c r="B97" s="211" t="s">
        <v>217</v>
      </c>
      <c r="C97" s="228" t="str">
        <f>Names!H107</f>
        <v>&lt;&lt;Select from List&gt;&gt;</v>
      </c>
      <c r="D97" s="201">
        <f>Names!E107</f>
        <v>0</v>
      </c>
      <c r="E97" s="202">
        <f>Names!D107</f>
        <v>0</v>
      </c>
      <c r="F97" s="229">
        <f>Names!M107</f>
        <v>0</v>
      </c>
      <c r="G97" s="259">
        <f>Names!O107</f>
        <v>0</v>
      </c>
      <c r="H97" s="258">
        <f>Names!P107</f>
        <v>0</v>
      </c>
      <c r="I97" s="230" t="str">
        <f>Names!L107</f>
        <v>-----------------------</v>
      </c>
      <c r="J97" s="203" t="str">
        <f>Names!S107</f>
        <v>-----------------------</v>
      </c>
      <c r="K97" s="212"/>
      <c r="L97" s="91">
        <f>Names!J107</f>
        <v>0</v>
      </c>
      <c r="M97" s="231">
        <f>Names!G107</f>
        <v>0</v>
      </c>
      <c r="N97" s="213"/>
      <c r="O97" s="93" t="s">
        <v>218</v>
      </c>
      <c r="P97" s="241"/>
      <c r="Q97" s="214"/>
      <c r="R97" s="214"/>
      <c r="S97" s="214"/>
      <c r="T97" s="242"/>
      <c r="U97" s="241"/>
      <c r="V97" s="217"/>
      <c r="W97" s="215"/>
      <c r="X97" s="216"/>
    </row>
    <row r="98" spans="1:24" ht="15" thickBot="1" x14ac:dyDescent="0.25">
      <c r="A98" s="94">
        <v>90</v>
      </c>
      <c r="B98" s="211" t="s">
        <v>217</v>
      </c>
      <c r="C98" s="228" t="str">
        <f>Names!H108</f>
        <v>&lt;&lt;Select from List&gt;&gt;</v>
      </c>
      <c r="D98" s="201">
        <f>Names!E108</f>
        <v>0</v>
      </c>
      <c r="E98" s="202">
        <f>Names!D108</f>
        <v>0</v>
      </c>
      <c r="F98" s="229">
        <f>Names!M108</f>
        <v>0</v>
      </c>
      <c r="G98" s="259">
        <f>Names!O108</f>
        <v>0</v>
      </c>
      <c r="H98" s="258">
        <f>Names!P108</f>
        <v>0</v>
      </c>
      <c r="I98" s="230" t="str">
        <f>Names!L108</f>
        <v>-----------------------</v>
      </c>
      <c r="J98" s="203" t="str">
        <f>Names!S108</f>
        <v>-----------------------</v>
      </c>
      <c r="K98" s="212"/>
      <c r="L98" s="91">
        <f>Names!J108</f>
        <v>0</v>
      </c>
      <c r="M98" s="231">
        <f>Names!G108</f>
        <v>0</v>
      </c>
      <c r="N98" s="213"/>
      <c r="O98" s="93" t="s">
        <v>218</v>
      </c>
      <c r="P98" s="241"/>
      <c r="Q98" s="214"/>
      <c r="R98" s="214"/>
      <c r="S98" s="214"/>
      <c r="T98" s="242"/>
      <c r="U98" s="241"/>
      <c r="V98" s="217"/>
      <c r="W98" s="215"/>
      <c r="X98" s="216"/>
    </row>
    <row r="99" spans="1:24" ht="15" thickBot="1" x14ac:dyDescent="0.25">
      <c r="A99" s="94">
        <v>91</v>
      </c>
      <c r="B99" s="211" t="s">
        <v>217</v>
      </c>
      <c r="C99" s="228" t="str">
        <f>Names!H109</f>
        <v>&lt;&lt;Select from List&gt;&gt;</v>
      </c>
      <c r="D99" s="201">
        <f>Names!E109</f>
        <v>0</v>
      </c>
      <c r="E99" s="202">
        <f>Names!D109</f>
        <v>0</v>
      </c>
      <c r="F99" s="229">
        <f>Names!M109</f>
        <v>0</v>
      </c>
      <c r="G99" s="259">
        <f>Names!O109</f>
        <v>0</v>
      </c>
      <c r="H99" s="258">
        <f>Names!P109</f>
        <v>0</v>
      </c>
      <c r="I99" s="230" t="str">
        <f>Names!L109</f>
        <v>-----------------------</v>
      </c>
      <c r="J99" s="203" t="str">
        <f>Names!S109</f>
        <v>-----------------------</v>
      </c>
      <c r="K99" s="212"/>
      <c r="L99" s="91">
        <f>Names!J109</f>
        <v>0</v>
      </c>
      <c r="M99" s="231">
        <f>Names!G109</f>
        <v>0</v>
      </c>
      <c r="N99" s="213"/>
      <c r="O99" s="93" t="s">
        <v>218</v>
      </c>
      <c r="P99" s="241"/>
      <c r="Q99" s="214"/>
      <c r="R99" s="214"/>
      <c r="S99" s="214"/>
      <c r="T99" s="242"/>
      <c r="U99" s="241"/>
      <c r="V99" s="217"/>
      <c r="W99" s="215"/>
      <c r="X99" s="216"/>
    </row>
    <row r="100" spans="1:24" ht="15" thickBot="1" x14ac:dyDescent="0.25">
      <c r="A100" s="94">
        <v>92</v>
      </c>
      <c r="B100" s="211" t="s">
        <v>217</v>
      </c>
      <c r="C100" s="228" t="str">
        <f>Names!H110</f>
        <v>&lt;&lt;Select from List&gt;&gt;</v>
      </c>
      <c r="D100" s="201">
        <f>Names!E110</f>
        <v>0</v>
      </c>
      <c r="E100" s="202">
        <f>Names!D110</f>
        <v>0</v>
      </c>
      <c r="F100" s="229">
        <f>Names!M110</f>
        <v>0</v>
      </c>
      <c r="G100" s="259">
        <f>Names!O110</f>
        <v>0</v>
      </c>
      <c r="H100" s="258">
        <f>Names!P110</f>
        <v>0</v>
      </c>
      <c r="I100" s="230" t="str">
        <f>Names!L110</f>
        <v>-----------------------</v>
      </c>
      <c r="J100" s="203" t="str">
        <f>Names!S110</f>
        <v>-----------------------</v>
      </c>
      <c r="K100" s="212"/>
      <c r="L100" s="91">
        <f>Names!J110</f>
        <v>0</v>
      </c>
      <c r="M100" s="231">
        <f>Names!G110</f>
        <v>0</v>
      </c>
      <c r="N100" s="213"/>
      <c r="O100" s="93" t="s">
        <v>218</v>
      </c>
      <c r="P100" s="241"/>
      <c r="Q100" s="214"/>
      <c r="R100" s="214"/>
      <c r="S100" s="214"/>
      <c r="T100" s="242"/>
      <c r="U100" s="241"/>
      <c r="V100" s="217"/>
      <c r="W100" s="215"/>
      <c r="X100" s="216"/>
    </row>
    <row r="101" spans="1:24" ht="15" thickBot="1" x14ac:dyDescent="0.25">
      <c r="A101" s="94">
        <v>93</v>
      </c>
      <c r="B101" s="211" t="s">
        <v>217</v>
      </c>
      <c r="C101" s="228" t="str">
        <f>Names!H111</f>
        <v>&lt;&lt;Select from List&gt;&gt;</v>
      </c>
      <c r="D101" s="201">
        <f>Names!E111</f>
        <v>0</v>
      </c>
      <c r="E101" s="202">
        <f>Names!D111</f>
        <v>0</v>
      </c>
      <c r="F101" s="229">
        <f>Names!M111</f>
        <v>0</v>
      </c>
      <c r="G101" s="259">
        <f>Names!O111</f>
        <v>0</v>
      </c>
      <c r="H101" s="258">
        <f>Names!P111</f>
        <v>0</v>
      </c>
      <c r="I101" s="230" t="str">
        <f>Names!L111</f>
        <v>-----------------------</v>
      </c>
      <c r="J101" s="203" t="str">
        <f>Names!S111</f>
        <v>-----------------------</v>
      </c>
      <c r="K101" s="212"/>
      <c r="L101" s="91">
        <f>Names!J111</f>
        <v>0</v>
      </c>
      <c r="M101" s="231">
        <f>Names!G111</f>
        <v>0</v>
      </c>
      <c r="N101" s="213"/>
      <c r="O101" s="93" t="s">
        <v>218</v>
      </c>
      <c r="P101" s="241"/>
      <c r="Q101" s="214"/>
      <c r="R101" s="214"/>
      <c r="S101" s="214"/>
      <c r="T101" s="242"/>
      <c r="U101" s="241"/>
      <c r="V101" s="217"/>
      <c r="W101" s="215"/>
      <c r="X101" s="216"/>
    </row>
    <row r="102" spans="1:24" ht="15" thickBot="1" x14ac:dyDescent="0.25">
      <c r="A102" s="94">
        <v>94</v>
      </c>
      <c r="B102" s="211" t="s">
        <v>217</v>
      </c>
      <c r="C102" s="228" t="str">
        <f>Names!H112</f>
        <v>&lt;&lt;Select from List&gt;&gt;</v>
      </c>
      <c r="D102" s="201">
        <f>Names!E112</f>
        <v>0</v>
      </c>
      <c r="E102" s="202">
        <f>Names!D112</f>
        <v>0</v>
      </c>
      <c r="F102" s="229">
        <f>Names!M112</f>
        <v>0</v>
      </c>
      <c r="G102" s="259">
        <f>Names!O112</f>
        <v>0</v>
      </c>
      <c r="H102" s="258">
        <f>Names!P112</f>
        <v>0</v>
      </c>
      <c r="I102" s="230" t="str">
        <f>Names!L112</f>
        <v>-----------------------</v>
      </c>
      <c r="J102" s="203" t="str">
        <f>Names!S112</f>
        <v>-----------------------</v>
      </c>
      <c r="K102" s="212"/>
      <c r="L102" s="91">
        <f>Names!J112</f>
        <v>0</v>
      </c>
      <c r="M102" s="231">
        <f>Names!G112</f>
        <v>0</v>
      </c>
      <c r="N102" s="213"/>
      <c r="O102" s="93" t="s">
        <v>218</v>
      </c>
      <c r="P102" s="241"/>
      <c r="Q102" s="214"/>
      <c r="R102" s="214"/>
      <c r="S102" s="214"/>
      <c r="T102" s="242"/>
      <c r="U102" s="241"/>
      <c r="V102" s="217"/>
      <c r="W102" s="215"/>
      <c r="X102" s="216"/>
    </row>
    <row r="103" spans="1:24" ht="15" thickBot="1" x14ac:dyDescent="0.25">
      <c r="A103" s="94">
        <v>95</v>
      </c>
      <c r="B103" s="211" t="s">
        <v>217</v>
      </c>
      <c r="C103" s="228" t="str">
        <f>Names!H113</f>
        <v>&lt;&lt;Select from List&gt;&gt;</v>
      </c>
      <c r="D103" s="201">
        <f>Names!E113</f>
        <v>0</v>
      </c>
      <c r="E103" s="202">
        <f>Names!D113</f>
        <v>0</v>
      </c>
      <c r="F103" s="229">
        <f>Names!M113</f>
        <v>0</v>
      </c>
      <c r="G103" s="259">
        <f>Names!O113</f>
        <v>0</v>
      </c>
      <c r="H103" s="258">
        <f>Names!P113</f>
        <v>0</v>
      </c>
      <c r="I103" s="230" t="str">
        <f>Names!L113</f>
        <v>-----------------------</v>
      </c>
      <c r="J103" s="203" t="str">
        <f>Names!S113</f>
        <v>-----------------------</v>
      </c>
      <c r="K103" s="212"/>
      <c r="L103" s="91">
        <f>Names!J113</f>
        <v>0</v>
      </c>
      <c r="M103" s="231">
        <f>Names!G113</f>
        <v>0</v>
      </c>
      <c r="N103" s="213"/>
      <c r="O103" s="93" t="s">
        <v>218</v>
      </c>
      <c r="P103" s="241"/>
      <c r="Q103" s="214"/>
      <c r="R103" s="214"/>
      <c r="S103" s="214"/>
      <c r="T103" s="242"/>
      <c r="U103" s="241"/>
      <c r="V103" s="217"/>
      <c r="W103" s="215"/>
      <c r="X103" s="216"/>
    </row>
    <row r="104" spans="1:24" ht="15" thickBot="1" x14ac:dyDescent="0.25">
      <c r="A104" s="94">
        <v>96</v>
      </c>
      <c r="B104" s="211" t="s">
        <v>217</v>
      </c>
      <c r="C104" s="228" t="str">
        <f>Names!H114</f>
        <v>&lt;&lt;Select from List&gt;&gt;</v>
      </c>
      <c r="D104" s="201">
        <f>Names!E114</f>
        <v>0</v>
      </c>
      <c r="E104" s="202">
        <f>Names!D114</f>
        <v>0</v>
      </c>
      <c r="F104" s="229">
        <f>Names!M114</f>
        <v>0</v>
      </c>
      <c r="G104" s="259">
        <f>Names!O114</f>
        <v>0</v>
      </c>
      <c r="H104" s="258">
        <f>Names!P114</f>
        <v>0</v>
      </c>
      <c r="I104" s="230" t="str">
        <f>Names!L114</f>
        <v>-----------------------</v>
      </c>
      <c r="J104" s="203" t="str">
        <f>Names!S114</f>
        <v>-----------------------</v>
      </c>
      <c r="K104" s="212"/>
      <c r="L104" s="91">
        <f>Names!J114</f>
        <v>0</v>
      </c>
      <c r="M104" s="231">
        <f>Names!G114</f>
        <v>0</v>
      </c>
      <c r="N104" s="213"/>
      <c r="O104" s="93" t="s">
        <v>218</v>
      </c>
      <c r="P104" s="241"/>
      <c r="Q104" s="214"/>
      <c r="R104" s="214"/>
      <c r="S104" s="214"/>
      <c r="T104" s="242"/>
      <c r="U104" s="241"/>
      <c r="V104" s="217"/>
      <c r="W104" s="215"/>
      <c r="X104" s="216"/>
    </row>
    <row r="105" spans="1:24" ht="15" thickBot="1" x14ac:dyDescent="0.25">
      <c r="A105" s="94">
        <v>97</v>
      </c>
      <c r="B105" s="211" t="s">
        <v>217</v>
      </c>
      <c r="C105" s="228" t="str">
        <f>Names!H115</f>
        <v>&lt;&lt;Select from List&gt;&gt;</v>
      </c>
      <c r="D105" s="201">
        <f>Names!E115</f>
        <v>0</v>
      </c>
      <c r="E105" s="202">
        <f>Names!D115</f>
        <v>0</v>
      </c>
      <c r="F105" s="229">
        <f>Names!M115</f>
        <v>0</v>
      </c>
      <c r="G105" s="259">
        <f>Names!O115</f>
        <v>0</v>
      </c>
      <c r="H105" s="258">
        <f>Names!P115</f>
        <v>0</v>
      </c>
      <c r="I105" s="230" t="str">
        <f>Names!L115</f>
        <v>-----------------------</v>
      </c>
      <c r="J105" s="203" t="str">
        <f>Names!S115</f>
        <v>-----------------------</v>
      </c>
      <c r="K105" s="212"/>
      <c r="L105" s="91">
        <f>Names!J115</f>
        <v>0</v>
      </c>
      <c r="M105" s="231">
        <f>Names!G115</f>
        <v>0</v>
      </c>
      <c r="N105" s="213"/>
      <c r="O105" s="93" t="s">
        <v>218</v>
      </c>
      <c r="P105" s="241"/>
      <c r="Q105" s="214"/>
      <c r="R105" s="214"/>
      <c r="S105" s="214"/>
      <c r="T105" s="242"/>
      <c r="U105" s="241"/>
      <c r="V105" s="217"/>
      <c r="W105" s="215"/>
      <c r="X105" s="216"/>
    </row>
    <row r="106" spans="1:24" ht="15" thickBot="1" x14ac:dyDescent="0.25">
      <c r="A106" s="94">
        <v>98</v>
      </c>
      <c r="B106" s="211" t="s">
        <v>217</v>
      </c>
      <c r="C106" s="228" t="str">
        <f>Names!H116</f>
        <v>&lt;&lt;Select from List&gt;&gt;</v>
      </c>
      <c r="D106" s="201">
        <f>Names!E116</f>
        <v>0</v>
      </c>
      <c r="E106" s="202">
        <f>Names!D116</f>
        <v>0</v>
      </c>
      <c r="F106" s="229">
        <f>Names!M116</f>
        <v>0</v>
      </c>
      <c r="G106" s="259">
        <f>Names!O116</f>
        <v>0</v>
      </c>
      <c r="H106" s="258">
        <f>Names!P116</f>
        <v>0</v>
      </c>
      <c r="I106" s="230" t="str">
        <f>Names!L116</f>
        <v>-----------------------</v>
      </c>
      <c r="J106" s="203" t="str">
        <f>Names!S116</f>
        <v>-----------------------</v>
      </c>
      <c r="K106" s="212"/>
      <c r="L106" s="91">
        <f>Names!J116</f>
        <v>0</v>
      </c>
      <c r="M106" s="231">
        <f>Names!G116</f>
        <v>0</v>
      </c>
      <c r="N106" s="213"/>
      <c r="O106" s="93" t="s">
        <v>218</v>
      </c>
      <c r="P106" s="241"/>
      <c r="Q106" s="214"/>
      <c r="R106" s="214"/>
      <c r="S106" s="214"/>
      <c r="T106" s="242"/>
      <c r="U106" s="241"/>
      <c r="V106" s="217"/>
      <c r="W106" s="215"/>
      <c r="X106" s="216"/>
    </row>
    <row r="107" spans="1:24" ht="18.75" customHeight="1" thickBot="1" x14ac:dyDescent="0.25">
      <c r="A107" s="94">
        <v>99</v>
      </c>
      <c r="B107" s="218" t="s">
        <v>217</v>
      </c>
      <c r="C107" s="228" t="str">
        <f>Names!H117</f>
        <v>&lt;&lt;Select from List&gt;&gt;</v>
      </c>
      <c r="D107" s="201">
        <f>Names!E117</f>
        <v>0</v>
      </c>
      <c r="E107" s="202">
        <f>Names!D117</f>
        <v>0</v>
      </c>
      <c r="F107" s="229">
        <f>Names!M117</f>
        <v>0</v>
      </c>
      <c r="G107" s="259">
        <f>Names!O117</f>
        <v>0</v>
      </c>
      <c r="H107" s="258">
        <f>Names!P117</f>
        <v>0</v>
      </c>
      <c r="I107" s="230" t="str">
        <f>Names!L117</f>
        <v>-----------------------</v>
      </c>
      <c r="J107" s="203" t="str">
        <f>Names!S117</f>
        <v>-----------------------</v>
      </c>
      <c r="K107" s="219"/>
      <c r="L107" s="91">
        <f>Names!J117</f>
        <v>0</v>
      </c>
      <c r="M107" s="231">
        <f>Names!G117</f>
        <v>0</v>
      </c>
      <c r="N107" s="220"/>
      <c r="O107" s="95" t="s">
        <v>218</v>
      </c>
      <c r="P107" s="243"/>
      <c r="Q107" s="221"/>
      <c r="R107" s="244"/>
      <c r="S107" s="221"/>
      <c r="T107" s="245"/>
      <c r="U107" s="248"/>
      <c r="V107" s="222"/>
      <c r="W107" s="215"/>
      <c r="X107" s="216"/>
    </row>
    <row r="108" spans="1:24" ht="15" customHeight="1" thickTop="1" x14ac:dyDescent="0.2">
      <c r="B108" s="68" t="s">
        <v>219</v>
      </c>
      <c r="C108" s="66" t="s">
        <v>603</v>
      </c>
      <c r="I108" s="223" t="s">
        <v>107</v>
      </c>
      <c r="J108" s="223" t="s">
        <v>107</v>
      </c>
      <c r="K108" s="98" t="s">
        <v>220</v>
      </c>
      <c r="L108" s="99" t="s">
        <v>221</v>
      </c>
      <c r="M108" s="68" t="s">
        <v>222</v>
      </c>
      <c r="R108" s="246"/>
      <c r="S108" s="68" t="s">
        <v>223</v>
      </c>
      <c r="T108" s="247"/>
      <c r="U108" s="246"/>
      <c r="W108" s="215"/>
      <c r="X108" s="216"/>
    </row>
    <row r="109" spans="1:24" ht="15" customHeight="1" x14ac:dyDescent="0.2">
      <c r="B109" s="68" t="s">
        <v>224</v>
      </c>
      <c r="C109" s="66" t="s">
        <v>604</v>
      </c>
      <c r="I109" s="223" t="s">
        <v>225</v>
      </c>
      <c r="J109" s="223" t="s">
        <v>225</v>
      </c>
      <c r="K109" s="98" t="s">
        <v>226</v>
      </c>
      <c r="L109" s="99" t="s">
        <v>227</v>
      </c>
      <c r="M109" s="68" t="s">
        <v>228</v>
      </c>
      <c r="R109" s="246"/>
      <c r="S109" s="68" t="s">
        <v>229</v>
      </c>
      <c r="T109" s="247"/>
      <c r="U109" s="246"/>
      <c r="W109" s="215"/>
      <c r="X109" s="216"/>
    </row>
    <row r="110" spans="1:24" ht="15" customHeight="1" x14ac:dyDescent="0.2">
      <c r="C110" s="66" t="s">
        <v>605</v>
      </c>
      <c r="I110" s="224" t="s">
        <v>230</v>
      </c>
      <c r="J110" s="224" t="s">
        <v>230</v>
      </c>
      <c r="K110" s="98" t="s">
        <v>231</v>
      </c>
      <c r="L110" s="99" t="s">
        <v>232</v>
      </c>
      <c r="R110" s="246"/>
      <c r="S110" s="68" t="s">
        <v>233</v>
      </c>
      <c r="T110" s="247"/>
      <c r="U110" s="246"/>
      <c r="W110" s="215"/>
      <c r="X110" s="216"/>
    </row>
    <row r="111" spans="1:24" ht="15" customHeight="1" x14ac:dyDescent="0.2">
      <c r="C111" s="66" t="s">
        <v>234</v>
      </c>
      <c r="I111" s="100" t="s">
        <v>235</v>
      </c>
      <c r="J111" s="100" t="s">
        <v>235</v>
      </c>
      <c r="L111" s="99" t="s">
        <v>236</v>
      </c>
      <c r="R111" s="246"/>
      <c r="S111" s="68" t="s">
        <v>237</v>
      </c>
      <c r="T111" s="247"/>
      <c r="U111" s="246"/>
      <c r="W111" s="215"/>
      <c r="X111" s="216"/>
    </row>
    <row r="112" spans="1:24" ht="15" customHeight="1" x14ac:dyDescent="0.2">
      <c r="C112" s="66" t="s">
        <v>606</v>
      </c>
      <c r="I112" s="100" t="s">
        <v>238</v>
      </c>
      <c r="J112" s="100" t="s">
        <v>238</v>
      </c>
      <c r="K112" s="98"/>
      <c r="L112" s="99" t="s">
        <v>239</v>
      </c>
      <c r="R112" s="246"/>
      <c r="S112" s="68" t="s">
        <v>240</v>
      </c>
      <c r="T112" s="247"/>
      <c r="U112" s="246"/>
      <c r="W112" s="215"/>
      <c r="X112" s="216"/>
    </row>
    <row r="113" spans="1:24" ht="15" customHeight="1" x14ac:dyDescent="0.2">
      <c r="C113" s="66" t="s">
        <v>241</v>
      </c>
      <c r="I113" s="100" t="s">
        <v>242</v>
      </c>
      <c r="J113" s="100" t="s">
        <v>242</v>
      </c>
      <c r="L113" s="99" t="s">
        <v>243</v>
      </c>
      <c r="R113" s="246"/>
      <c r="S113" s="68" t="s">
        <v>244</v>
      </c>
      <c r="T113" s="247"/>
      <c r="U113" s="246"/>
      <c r="W113" s="215"/>
      <c r="X113" s="216"/>
    </row>
    <row r="114" spans="1:24" ht="15" customHeight="1" x14ac:dyDescent="0.2">
      <c r="A114" s="68"/>
      <c r="B114" s="68"/>
      <c r="C114" s="66" t="s">
        <v>245</v>
      </c>
      <c r="I114" s="100" t="s">
        <v>246</v>
      </c>
      <c r="J114" s="100" t="s">
        <v>246</v>
      </c>
      <c r="L114" s="99" t="s">
        <v>247</v>
      </c>
      <c r="R114" s="246"/>
      <c r="S114" s="68" t="s">
        <v>248</v>
      </c>
      <c r="T114" s="247"/>
      <c r="U114" s="246"/>
      <c r="W114" s="215"/>
      <c r="X114" s="216"/>
    </row>
    <row r="115" spans="1:24" ht="15" customHeight="1" x14ac:dyDescent="0.2">
      <c r="A115" s="68"/>
      <c r="B115" s="68"/>
      <c r="C115" s="66" t="s">
        <v>249</v>
      </c>
      <c r="I115" s="100" t="s">
        <v>250</v>
      </c>
      <c r="J115" s="100" t="s">
        <v>250</v>
      </c>
      <c r="L115" s="99" t="s">
        <v>251</v>
      </c>
      <c r="R115" s="246"/>
      <c r="S115" s="68" t="s">
        <v>252</v>
      </c>
      <c r="T115" s="247"/>
      <c r="U115" s="246"/>
      <c r="W115" s="215"/>
      <c r="X115" s="216"/>
    </row>
    <row r="116" spans="1:24" ht="15" customHeight="1" x14ac:dyDescent="0.2">
      <c r="A116" s="68"/>
      <c r="B116" s="68"/>
      <c r="C116" s="66" t="s">
        <v>253</v>
      </c>
      <c r="I116" s="100" t="s">
        <v>254</v>
      </c>
      <c r="J116" s="100" t="s">
        <v>254</v>
      </c>
      <c r="L116" s="99" t="s">
        <v>255</v>
      </c>
      <c r="R116" s="246"/>
      <c r="S116" s="68" t="s">
        <v>256</v>
      </c>
      <c r="T116" s="247"/>
      <c r="U116" s="246"/>
      <c r="W116" s="215"/>
      <c r="X116" s="216"/>
    </row>
    <row r="117" spans="1:24" ht="15" customHeight="1" x14ac:dyDescent="0.2">
      <c r="A117" s="68"/>
      <c r="B117" s="68"/>
      <c r="C117" s="66" t="s">
        <v>257</v>
      </c>
      <c r="I117" s="100" t="s">
        <v>258</v>
      </c>
      <c r="J117" s="100" t="s">
        <v>258</v>
      </c>
      <c r="L117" s="99" t="s">
        <v>259</v>
      </c>
      <c r="R117" s="246"/>
      <c r="S117" s="68" t="s">
        <v>260</v>
      </c>
      <c r="T117" s="247"/>
      <c r="U117" s="246"/>
      <c r="W117" s="215"/>
      <c r="X117" s="216"/>
    </row>
    <row r="118" spans="1:24" ht="15" customHeight="1" x14ac:dyDescent="0.2">
      <c r="A118" s="68"/>
      <c r="B118" s="68"/>
      <c r="I118" s="100" t="s">
        <v>261</v>
      </c>
      <c r="J118" s="100" t="s">
        <v>261</v>
      </c>
      <c r="L118" s="99" t="s">
        <v>262</v>
      </c>
      <c r="R118" s="246"/>
      <c r="S118" s="68" t="s">
        <v>263</v>
      </c>
      <c r="T118" s="247"/>
      <c r="U118" s="246"/>
      <c r="W118" s="215"/>
      <c r="X118" s="216"/>
    </row>
    <row r="119" spans="1:24" ht="29.25" customHeight="1" x14ac:dyDescent="0.2">
      <c r="A119" s="68"/>
      <c r="B119" s="68"/>
      <c r="I119" s="100" t="s">
        <v>264</v>
      </c>
      <c r="J119" s="100" t="s">
        <v>264</v>
      </c>
      <c r="L119" s="99" t="s">
        <v>265</v>
      </c>
      <c r="R119" s="246"/>
      <c r="S119" s="68" t="s">
        <v>266</v>
      </c>
      <c r="T119" s="247"/>
      <c r="U119" s="246"/>
      <c r="W119" s="215"/>
      <c r="X119" s="216"/>
    </row>
    <row r="120" spans="1:24" ht="15" customHeight="1" x14ac:dyDescent="0.2">
      <c r="A120" s="68"/>
      <c r="B120" s="68"/>
      <c r="I120" s="100" t="s">
        <v>267</v>
      </c>
      <c r="J120" s="100" t="s">
        <v>267</v>
      </c>
      <c r="L120" s="99" t="s">
        <v>268</v>
      </c>
      <c r="R120" s="246"/>
      <c r="S120" s="68" t="s">
        <v>269</v>
      </c>
      <c r="T120" s="247"/>
      <c r="U120" s="246"/>
      <c r="W120" s="215"/>
      <c r="X120" s="216"/>
    </row>
    <row r="121" spans="1:24" ht="15" customHeight="1" x14ac:dyDescent="0.2">
      <c r="A121" s="68"/>
      <c r="B121" s="68"/>
      <c r="I121" s="100" t="s">
        <v>270</v>
      </c>
      <c r="J121" s="100" t="s">
        <v>270</v>
      </c>
      <c r="L121" s="99" t="s">
        <v>271</v>
      </c>
      <c r="R121" s="246"/>
      <c r="S121" s="68" t="s">
        <v>272</v>
      </c>
      <c r="T121" s="247"/>
      <c r="U121" s="246"/>
      <c r="W121" s="215"/>
      <c r="X121" s="216"/>
    </row>
    <row r="122" spans="1:24" ht="15" customHeight="1" thickBot="1" x14ac:dyDescent="0.25">
      <c r="A122" s="68"/>
      <c r="B122" s="68"/>
      <c r="I122" s="100" t="s">
        <v>273</v>
      </c>
      <c r="J122" s="100" t="s">
        <v>273</v>
      </c>
      <c r="L122" s="99" t="s">
        <v>274</v>
      </c>
      <c r="R122" s="246"/>
      <c r="S122" s="68" t="s">
        <v>275</v>
      </c>
      <c r="T122" s="247"/>
      <c r="U122" s="246"/>
      <c r="W122" s="225"/>
      <c r="X122" s="226"/>
    </row>
    <row r="123" spans="1:24" ht="15" thickTop="1" x14ac:dyDescent="0.2">
      <c r="A123" s="68"/>
      <c r="B123" s="68"/>
      <c r="I123" s="100" t="s">
        <v>276</v>
      </c>
      <c r="J123" s="100" t="s">
        <v>276</v>
      </c>
      <c r="L123" s="99" t="s">
        <v>277</v>
      </c>
      <c r="R123" s="246"/>
      <c r="S123" s="68" t="s">
        <v>278</v>
      </c>
      <c r="T123" s="247"/>
      <c r="U123" s="246"/>
    </row>
    <row r="124" spans="1:24" x14ac:dyDescent="0.2">
      <c r="A124" s="68"/>
      <c r="B124" s="68"/>
      <c r="I124" s="100" t="s">
        <v>279</v>
      </c>
      <c r="J124" s="100" t="s">
        <v>279</v>
      </c>
      <c r="L124" s="99" t="s">
        <v>280</v>
      </c>
      <c r="R124" s="246"/>
      <c r="S124" s="68" t="s">
        <v>281</v>
      </c>
      <c r="T124" s="247"/>
      <c r="U124" s="246"/>
    </row>
    <row r="125" spans="1:24" x14ac:dyDescent="0.2">
      <c r="A125" s="68"/>
      <c r="B125" s="68"/>
      <c r="I125" s="100" t="s">
        <v>282</v>
      </c>
      <c r="J125" s="100" t="s">
        <v>282</v>
      </c>
      <c r="L125" s="99" t="s">
        <v>283</v>
      </c>
      <c r="R125" s="246"/>
      <c r="S125" s="68" t="s">
        <v>284</v>
      </c>
      <c r="T125" s="247"/>
      <c r="U125" s="246"/>
    </row>
    <row r="126" spans="1:24" x14ac:dyDescent="0.2">
      <c r="A126" s="68"/>
      <c r="B126" s="68"/>
      <c r="I126" s="100" t="s">
        <v>285</v>
      </c>
      <c r="J126" s="100" t="s">
        <v>285</v>
      </c>
      <c r="L126" s="99" t="s">
        <v>286</v>
      </c>
      <c r="R126" s="246"/>
      <c r="S126" s="68" t="s">
        <v>287</v>
      </c>
      <c r="T126" s="247"/>
      <c r="U126" s="246"/>
    </row>
    <row r="127" spans="1:24" x14ac:dyDescent="0.2">
      <c r="A127" s="68"/>
      <c r="B127" s="68"/>
      <c r="I127" s="100" t="s">
        <v>288</v>
      </c>
      <c r="J127" s="100" t="s">
        <v>288</v>
      </c>
      <c r="L127" s="99" t="s">
        <v>289</v>
      </c>
      <c r="R127" s="246"/>
      <c r="S127" s="68" t="s">
        <v>290</v>
      </c>
      <c r="T127" s="247"/>
      <c r="U127" s="246"/>
    </row>
    <row r="128" spans="1:24" x14ac:dyDescent="0.2">
      <c r="A128" s="68"/>
      <c r="B128" s="68"/>
      <c r="I128" s="100" t="s">
        <v>291</v>
      </c>
      <c r="J128" s="100" t="s">
        <v>291</v>
      </c>
      <c r="L128" s="99" t="s">
        <v>292</v>
      </c>
      <c r="R128" s="246"/>
      <c r="S128" s="68" t="s">
        <v>293</v>
      </c>
      <c r="T128" s="247"/>
      <c r="U128" s="246"/>
    </row>
    <row r="129" spans="1:21" x14ac:dyDescent="0.2">
      <c r="A129" s="68"/>
      <c r="B129" s="68"/>
      <c r="I129" s="100" t="s">
        <v>294</v>
      </c>
      <c r="J129" s="100" t="s">
        <v>294</v>
      </c>
      <c r="L129" s="99" t="s">
        <v>295</v>
      </c>
      <c r="R129" s="246"/>
      <c r="S129" s="68" t="s">
        <v>296</v>
      </c>
      <c r="T129" s="247"/>
      <c r="U129" s="246"/>
    </row>
    <row r="130" spans="1:21" x14ac:dyDescent="0.2">
      <c r="A130" s="68"/>
      <c r="B130" s="68"/>
      <c r="H130" s="68"/>
      <c r="I130" s="100" t="s">
        <v>297</v>
      </c>
      <c r="J130" s="100" t="s">
        <v>297</v>
      </c>
      <c r="L130" s="99" t="s">
        <v>298</v>
      </c>
      <c r="R130" s="246"/>
      <c r="S130" s="68" t="s">
        <v>299</v>
      </c>
      <c r="T130" s="247"/>
      <c r="U130" s="246"/>
    </row>
    <row r="131" spans="1:21" x14ac:dyDescent="0.2">
      <c r="A131" s="68"/>
      <c r="B131" s="68"/>
      <c r="H131" s="68"/>
      <c r="I131" s="100" t="s">
        <v>300</v>
      </c>
      <c r="J131" s="100" t="s">
        <v>300</v>
      </c>
      <c r="L131" s="99" t="s">
        <v>301</v>
      </c>
      <c r="R131" s="246"/>
      <c r="S131" s="68" t="s">
        <v>302</v>
      </c>
      <c r="T131" s="247"/>
      <c r="U131" s="246"/>
    </row>
    <row r="132" spans="1:21" x14ac:dyDescent="0.2">
      <c r="A132" s="68"/>
      <c r="B132" s="68"/>
      <c r="H132" s="68"/>
      <c r="I132" s="100" t="s">
        <v>303</v>
      </c>
      <c r="J132" s="100" t="s">
        <v>303</v>
      </c>
      <c r="L132" s="99" t="s">
        <v>304</v>
      </c>
      <c r="R132" s="246"/>
      <c r="S132" s="68" t="s">
        <v>305</v>
      </c>
      <c r="T132" s="247"/>
      <c r="U132" s="246"/>
    </row>
    <row r="133" spans="1:21" x14ac:dyDescent="0.2">
      <c r="A133" s="68"/>
      <c r="B133" s="68"/>
      <c r="H133" s="68"/>
      <c r="I133" s="100" t="s">
        <v>306</v>
      </c>
      <c r="J133" s="100" t="s">
        <v>306</v>
      </c>
      <c r="R133" s="246"/>
      <c r="S133" s="68" t="s">
        <v>307</v>
      </c>
      <c r="T133" s="247"/>
      <c r="U133" s="246"/>
    </row>
    <row r="134" spans="1:21" x14ac:dyDescent="0.2">
      <c r="A134" s="68"/>
      <c r="B134" s="68"/>
      <c r="H134" s="68"/>
      <c r="I134" s="100" t="s">
        <v>308</v>
      </c>
      <c r="J134" s="100" t="s">
        <v>308</v>
      </c>
      <c r="R134" s="246"/>
      <c r="S134" s="68" t="s">
        <v>309</v>
      </c>
      <c r="T134" s="247"/>
      <c r="U134" s="246"/>
    </row>
    <row r="135" spans="1:21" x14ac:dyDescent="0.2">
      <c r="A135" s="68"/>
      <c r="B135" s="68"/>
      <c r="H135" s="68"/>
      <c r="I135" s="100" t="s">
        <v>310</v>
      </c>
      <c r="J135" s="100" t="s">
        <v>310</v>
      </c>
      <c r="R135" s="246"/>
      <c r="S135" s="68" t="s">
        <v>311</v>
      </c>
      <c r="T135" s="247"/>
      <c r="U135" s="246"/>
    </row>
    <row r="136" spans="1:21" x14ac:dyDescent="0.2">
      <c r="A136" s="68"/>
      <c r="B136" s="68"/>
      <c r="H136" s="68"/>
      <c r="I136" s="100" t="s">
        <v>312</v>
      </c>
      <c r="J136" s="100" t="s">
        <v>312</v>
      </c>
      <c r="R136" s="246"/>
      <c r="S136" s="68" t="s">
        <v>234</v>
      </c>
      <c r="T136" s="247"/>
      <c r="U136" s="246"/>
    </row>
    <row r="137" spans="1:21" ht="28.5" x14ac:dyDescent="0.2">
      <c r="A137" s="68"/>
      <c r="B137" s="68"/>
      <c r="H137" s="68"/>
      <c r="I137" s="100" t="s">
        <v>313</v>
      </c>
      <c r="J137" s="100" t="s">
        <v>313</v>
      </c>
      <c r="R137" s="246"/>
      <c r="S137" s="68" t="s">
        <v>314</v>
      </c>
      <c r="T137" s="247"/>
      <c r="U137" s="246"/>
    </row>
    <row r="138" spans="1:21" x14ac:dyDescent="0.2">
      <c r="A138" s="68"/>
      <c r="B138" s="68"/>
      <c r="H138" s="68"/>
      <c r="I138" s="100" t="s">
        <v>315</v>
      </c>
      <c r="J138" s="100" t="s">
        <v>315</v>
      </c>
      <c r="R138" s="246"/>
      <c r="S138" s="68" t="s">
        <v>316</v>
      </c>
      <c r="T138" s="247"/>
      <c r="U138" s="246"/>
    </row>
    <row r="139" spans="1:21" x14ac:dyDescent="0.2">
      <c r="A139" s="68"/>
      <c r="B139" s="68"/>
      <c r="H139" s="68"/>
      <c r="I139" s="100" t="s">
        <v>317</v>
      </c>
      <c r="J139" s="100" t="s">
        <v>317</v>
      </c>
      <c r="R139" s="246"/>
      <c r="S139" s="68" t="s">
        <v>318</v>
      </c>
      <c r="T139" s="247"/>
      <c r="U139" s="246"/>
    </row>
    <row r="140" spans="1:21" ht="28.5" x14ac:dyDescent="0.2">
      <c r="A140" s="68"/>
      <c r="B140" s="68"/>
      <c r="H140" s="68"/>
      <c r="I140" s="100" t="s">
        <v>319</v>
      </c>
      <c r="J140" s="100" t="s">
        <v>319</v>
      </c>
      <c r="R140" s="246"/>
      <c r="S140" s="68" t="s">
        <v>320</v>
      </c>
      <c r="T140" s="247"/>
      <c r="U140" s="246"/>
    </row>
    <row r="141" spans="1:21" x14ac:dyDescent="0.2">
      <c r="A141" s="68"/>
      <c r="B141" s="68"/>
      <c r="H141" s="68"/>
      <c r="I141" s="100" t="s">
        <v>321</v>
      </c>
      <c r="J141" s="100" t="s">
        <v>321</v>
      </c>
      <c r="R141" s="246"/>
      <c r="S141" s="68" t="s">
        <v>322</v>
      </c>
      <c r="T141" s="247"/>
      <c r="U141" s="246"/>
    </row>
    <row r="142" spans="1:21" x14ac:dyDescent="0.2">
      <c r="A142" s="68"/>
      <c r="B142" s="68"/>
      <c r="H142" s="68"/>
      <c r="I142" s="100" t="s">
        <v>323</v>
      </c>
      <c r="J142" s="100" t="s">
        <v>323</v>
      </c>
      <c r="R142" s="246"/>
      <c r="S142" s="68" t="s">
        <v>324</v>
      </c>
      <c r="T142" s="247"/>
      <c r="U142" s="246"/>
    </row>
    <row r="143" spans="1:21" x14ac:dyDescent="0.2">
      <c r="A143" s="68"/>
      <c r="B143" s="68"/>
      <c r="H143" s="68"/>
      <c r="I143" s="100" t="s">
        <v>325</v>
      </c>
      <c r="J143" s="100" t="s">
        <v>325</v>
      </c>
      <c r="R143" s="246"/>
      <c r="S143" s="68" t="s">
        <v>326</v>
      </c>
      <c r="T143" s="247"/>
      <c r="U143" s="246"/>
    </row>
    <row r="144" spans="1:21" x14ac:dyDescent="0.2">
      <c r="A144" s="68"/>
      <c r="B144" s="68"/>
      <c r="H144" s="68"/>
      <c r="I144" s="100" t="s">
        <v>327</v>
      </c>
      <c r="J144" s="100" t="s">
        <v>327</v>
      </c>
      <c r="R144" s="246"/>
      <c r="S144" s="68" t="s">
        <v>328</v>
      </c>
      <c r="T144" s="247"/>
      <c r="U144" s="246"/>
    </row>
    <row r="145" spans="1:21" x14ac:dyDescent="0.2">
      <c r="A145" s="68"/>
      <c r="B145" s="68"/>
      <c r="H145" s="68"/>
      <c r="I145" s="100" t="s">
        <v>329</v>
      </c>
      <c r="J145" s="100" t="s">
        <v>329</v>
      </c>
      <c r="R145" s="246"/>
      <c r="S145" s="68" t="s">
        <v>330</v>
      </c>
      <c r="T145" s="247"/>
      <c r="U145" s="246"/>
    </row>
    <row r="146" spans="1:21" x14ac:dyDescent="0.2">
      <c r="A146" s="68"/>
      <c r="B146" s="68"/>
      <c r="H146" s="68"/>
      <c r="I146" s="100" t="s">
        <v>331</v>
      </c>
      <c r="J146" s="100" t="s">
        <v>331</v>
      </c>
      <c r="R146" s="246"/>
      <c r="S146" s="68" t="s">
        <v>332</v>
      </c>
      <c r="T146" s="247"/>
      <c r="U146" s="246"/>
    </row>
    <row r="147" spans="1:21" x14ac:dyDescent="0.2">
      <c r="A147" s="68"/>
      <c r="B147" s="68"/>
      <c r="H147" s="68"/>
      <c r="I147" s="100" t="s">
        <v>225</v>
      </c>
      <c r="J147" s="100" t="s">
        <v>225</v>
      </c>
      <c r="R147" s="246"/>
      <c r="S147" s="68" t="s">
        <v>333</v>
      </c>
      <c r="T147" s="247"/>
      <c r="U147" s="246"/>
    </row>
    <row r="148" spans="1:21" x14ac:dyDescent="0.2">
      <c r="A148" s="68"/>
      <c r="B148" s="68"/>
      <c r="H148" s="68"/>
      <c r="I148" s="100" t="s">
        <v>334</v>
      </c>
      <c r="J148" s="100" t="s">
        <v>334</v>
      </c>
      <c r="R148" s="246"/>
      <c r="S148" s="68" t="s">
        <v>335</v>
      </c>
      <c r="T148" s="247"/>
      <c r="U148" s="246"/>
    </row>
    <row r="149" spans="1:21" x14ac:dyDescent="0.2">
      <c r="A149" s="68"/>
      <c r="B149" s="68"/>
      <c r="H149" s="68"/>
      <c r="I149" s="100" t="s">
        <v>336</v>
      </c>
      <c r="J149" s="100" t="s">
        <v>336</v>
      </c>
      <c r="R149" s="246"/>
      <c r="S149" s="68" t="s">
        <v>337</v>
      </c>
      <c r="T149" s="247"/>
      <c r="U149" s="246"/>
    </row>
    <row r="150" spans="1:21" ht="28.5" x14ac:dyDescent="0.2">
      <c r="A150" s="68"/>
      <c r="B150" s="68"/>
      <c r="H150" s="68"/>
      <c r="I150" s="100" t="s">
        <v>338</v>
      </c>
      <c r="J150" s="100" t="s">
        <v>338</v>
      </c>
      <c r="R150" s="246"/>
      <c r="S150" s="68" t="s">
        <v>218</v>
      </c>
      <c r="T150" s="247"/>
      <c r="U150" s="246"/>
    </row>
    <row r="151" spans="1:21" x14ac:dyDescent="0.2">
      <c r="A151" s="68"/>
      <c r="B151" s="68"/>
      <c r="H151" s="68"/>
      <c r="I151" s="100" t="s">
        <v>339</v>
      </c>
      <c r="J151" s="100" t="s">
        <v>339</v>
      </c>
      <c r="R151" s="246"/>
      <c r="S151" s="68" t="s">
        <v>340</v>
      </c>
      <c r="T151" s="247"/>
      <c r="U151" s="246"/>
    </row>
    <row r="152" spans="1:21" x14ac:dyDescent="0.2">
      <c r="A152" s="68"/>
      <c r="B152" s="68"/>
      <c r="H152" s="68"/>
      <c r="I152" s="100" t="s">
        <v>341</v>
      </c>
      <c r="J152" s="100" t="s">
        <v>341</v>
      </c>
      <c r="R152" s="246"/>
      <c r="S152" s="68" t="s">
        <v>342</v>
      </c>
      <c r="T152" s="247"/>
      <c r="U152" s="246"/>
    </row>
    <row r="153" spans="1:21" x14ac:dyDescent="0.2">
      <c r="A153" s="68"/>
      <c r="B153" s="68"/>
      <c r="H153" s="68"/>
      <c r="I153" s="100" t="s">
        <v>343</v>
      </c>
      <c r="J153" s="100" t="s">
        <v>343</v>
      </c>
      <c r="R153" s="246"/>
      <c r="S153" s="68" t="s">
        <v>344</v>
      </c>
      <c r="T153" s="247"/>
      <c r="U153" s="246"/>
    </row>
    <row r="154" spans="1:21" x14ac:dyDescent="0.2">
      <c r="A154" s="68"/>
      <c r="B154" s="68"/>
      <c r="H154" s="68"/>
      <c r="I154" s="100" t="s">
        <v>345</v>
      </c>
      <c r="J154" s="100" t="s">
        <v>345</v>
      </c>
      <c r="R154" s="246"/>
      <c r="S154" s="68" t="s">
        <v>346</v>
      </c>
      <c r="T154" s="247"/>
      <c r="U154" s="246"/>
    </row>
    <row r="155" spans="1:21" ht="28.5" x14ac:dyDescent="0.2">
      <c r="A155" s="68"/>
      <c r="B155" s="68"/>
      <c r="H155" s="68"/>
      <c r="I155" s="100" t="s">
        <v>347</v>
      </c>
      <c r="J155" s="100" t="s">
        <v>347</v>
      </c>
      <c r="R155" s="246"/>
      <c r="S155" s="68" t="s">
        <v>348</v>
      </c>
      <c r="T155" s="247"/>
      <c r="U155" s="246"/>
    </row>
    <row r="156" spans="1:21" x14ac:dyDescent="0.2">
      <c r="A156" s="68"/>
      <c r="B156" s="68"/>
      <c r="H156" s="68"/>
      <c r="I156" s="100" t="s">
        <v>349</v>
      </c>
      <c r="J156" s="100" t="s">
        <v>349</v>
      </c>
      <c r="R156" s="246"/>
      <c r="S156" s="68" t="s">
        <v>350</v>
      </c>
      <c r="T156" s="247"/>
      <c r="U156" s="246"/>
    </row>
    <row r="157" spans="1:21" x14ac:dyDescent="0.2">
      <c r="A157" s="68"/>
      <c r="B157" s="68"/>
      <c r="H157" s="68"/>
      <c r="I157" s="100" t="s">
        <v>351</v>
      </c>
      <c r="J157" s="100" t="s">
        <v>351</v>
      </c>
      <c r="R157" s="246"/>
      <c r="S157" s="68" t="s">
        <v>352</v>
      </c>
      <c r="T157" s="247"/>
      <c r="U157" s="246"/>
    </row>
    <row r="158" spans="1:21" x14ac:dyDescent="0.2">
      <c r="A158" s="68"/>
      <c r="B158" s="68"/>
      <c r="H158" s="68"/>
      <c r="I158" s="100" t="s">
        <v>353</v>
      </c>
      <c r="J158" s="100" t="s">
        <v>353</v>
      </c>
      <c r="R158" s="246"/>
      <c r="S158" s="68" t="s">
        <v>354</v>
      </c>
      <c r="T158" s="247"/>
      <c r="U158" s="246"/>
    </row>
    <row r="159" spans="1:21" x14ac:dyDescent="0.2">
      <c r="A159" s="68"/>
      <c r="B159" s="68"/>
      <c r="H159" s="68"/>
      <c r="I159" s="100" t="s">
        <v>355</v>
      </c>
      <c r="J159" s="100" t="s">
        <v>355</v>
      </c>
      <c r="R159" s="246"/>
      <c r="S159" s="68" t="s">
        <v>356</v>
      </c>
      <c r="T159" s="247"/>
      <c r="U159" s="246"/>
    </row>
    <row r="160" spans="1:21" x14ac:dyDescent="0.2">
      <c r="A160" s="68"/>
      <c r="B160" s="68"/>
      <c r="H160" s="68"/>
      <c r="I160" s="100" t="s">
        <v>357</v>
      </c>
      <c r="J160" s="100" t="s">
        <v>357</v>
      </c>
      <c r="R160" s="246"/>
      <c r="S160" s="68" t="s">
        <v>358</v>
      </c>
      <c r="T160" s="247"/>
      <c r="U160" s="246"/>
    </row>
    <row r="161" spans="1:21" x14ac:dyDescent="0.2">
      <c r="A161" s="68"/>
      <c r="B161" s="68"/>
      <c r="H161" s="68"/>
      <c r="I161" s="100" t="s">
        <v>359</v>
      </c>
      <c r="J161" s="100" t="s">
        <v>359</v>
      </c>
      <c r="R161" s="246"/>
      <c r="S161" s="68" t="s">
        <v>360</v>
      </c>
      <c r="T161" s="247"/>
      <c r="U161" s="246"/>
    </row>
    <row r="162" spans="1:21" x14ac:dyDescent="0.2">
      <c r="A162" s="68"/>
      <c r="B162" s="68"/>
      <c r="H162" s="68"/>
      <c r="I162" s="100" t="s">
        <v>361</v>
      </c>
      <c r="J162" s="100" t="s">
        <v>361</v>
      </c>
      <c r="R162" s="246"/>
      <c r="S162" s="68" t="s">
        <v>362</v>
      </c>
      <c r="T162" s="247"/>
      <c r="U162" s="246"/>
    </row>
    <row r="163" spans="1:21" x14ac:dyDescent="0.2">
      <c r="A163" s="68"/>
      <c r="B163" s="68"/>
      <c r="H163" s="68"/>
      <c r="I163" s="100" t="s">
        <v>363</v>
      </c>
      <c r="J163" s="100" t="s">
        <v>363</v>
      </c>
      <c r="R163" s="246"/>
      <c r="S163" s="68" t="s">
        <v>364</v>
      </c>
      <c r="T163" s="247"/>
      <c r="U163" s="246"/>
    </row>
    <row r="164" spans="1:21" x14ac:dyDescent="0.2">
      <c r="A164" s="68"/>
      <c r="B164" s="68"/>
      <c r="H164" s="68"/>
      <c r="I164" s="100" t="s">
        <v>365</v>
      </c>
      <c r="J164" s="100" t="s">
        <v>365</v>
      </c>
      <c r="R164" s="246"/>
      <c r="S164" s="68" t="s">
        <v>366</v>
      </c>
      <c r="T164" s="247"/>
      <c r="U164" s="246"/>
    </row>
    <row r="165" spans="1:21" x14ac:dyDescent="0.2">
      <c r="A165" s="68"/>
      <c r="B165" s="68"/>
      <c r="H165" s="68"/>
      <c r="I165" s="100" t="s">
        <v>367</v>
      </c>
      <c r="J165" s="100" t="s">
        <v>367</v>
      </c>
      <c r="R165" s="246"/>
      <c r="S165" s="68" t="s">
        <v>368</v>
      </c>
      <c r="T165" s="247"/>
      <c r="U165" s="246"/>
    </row>
    <row r="166" spans="1:21" ht="28.5" x14ac:dyDescent="0.2">
      <c r="A166" s="68"/>
      <c r="B166" s="68"/>
      <c r="H166" s="68"/>
      <c r="I166" s="100" t="s">
        <v>369</v>
      </c>
      <c r="J166" s="100" t="s">
        <v>369</v>
      </c>
      <c r="R166" s="246"/>
      <c r="S166" s="68" t="s">
        <v>370</v>
      </c>
      <c r="T166" s="247"/>
      <c r="U166" s="246"/>
    </row>
    <row r="167" spans="1:21" x14ac:dyDescent="0.2">
      <c r="A167" s="68"/>
      <c r="B167" s="68"/>
      <c r="H167" s="68"/>
      <c r="I167" s="100" t="s">
        <v>371</v>
      </c>
      <c r="J167" s="100" t="s">
        <v>371</v>
      </c>
      <c r="R167" s="246"/>
      <c r="S167" s="68" t="s">
        <v>372</v>
      </c>
      <c r="T167" s="247"/>
      <c r="U167" s="246"/>
    </row>
    <row r="168" spans="1:21" x14ac:dyDescent="0.2">
      <c r="A168" s="68"/>
      <c r="B168" s="68"/>
      <c r="H168" s="68"/>
      <c r="I168" s="100" t="s">
        <v>373</v>
      </c>
      <c r="J168" s="100" t="s">
        <v>373</v>
      </c>
      <c r="R168" s="246"/>
      <c r="S168" s="68" t="s">
        <v>374</v>
      </c>
      <c r="T168" s="247"/>
      <c r="U168" s="246"/>
    </row>
    <row r="169" spans="1:21" x14ac:dyDescent="0.2">
      <c r="A169" s="68"/>
      <c r="B169" s="68"/>
      <c r="H169" s="68"/>
      <c r="I169" s="100" t="s">
        <v>375</v>
      </c>
      <c r="J169" s="100" t="s">
        <v>375</v>
      </c>
      <c r="R169" s="246"/>
      <c r="S169" s="68" t="s">
        <v>376</v>
      </c>
      <c r="T169" s="247"/>
      <c r="U169" s="246"/>
    </row>
    <row r="170" spans="1:21" ht="28.5" x14ac:dyDescent="0.2">
      <c r="A170" s="68"/>
      <c r="B170" s="68"/>
      <c r="H170" s="68"/>
      <c r="I170" s="100" t="s">
        <v>377</v>
      </c>
      <c r="J170" s="100" t="s">
        <v>377</v>
      </c>
      <c r="R170" s="246"/>
      <c r="S170" s="68" t="s">
        <v>374</v>
      </c>
      <c r="T170" s="247"/>
      <c r="U170" s="246"/>
    </row>
    <row r="171" spans="1:21" x14ac:dyDescent="0.2">
      <c r="A171" s="68"/>
      <c r="B171" s="68"/>
      <c r="H171" s="68"/>
      <c r="I171" s="100" t="s">
        <v>378</v>
      </c>
      <c r="J171" s="100" t="s">
        <v>378</v>
      </c>
      <c r="R171" s="246"/>
      <c r="S171" s="68" t="s">
        <v>379</v>
      </c>
      <c r="T171" s="247"/>
      <c r="U171" s="246"/>
    </row>
    <row r="172" spans="1:21" x14ac:dyDescent="0.2">
      <c r="A172" s="68"/>
      <c r="B172" s="68"/>
      <c r="H172" s="68"/>
      <c r="I172" s="100" t="s">
        <v>380</v>
      </c>
      <c r="J172" s="100" t="s">
        <v>380</v>
      </c>
      <c r="R172" s="246"/>
      <c r="T172" s="247"/>
      <c r="U172" s="246"/>
    </row>
    <row r="173" spans="1:21" x14ac:dyDescent="0.2">
      <c r="A173" s="68"/>
      <c r="B173" s="68"/>
      <c r="H173" s="68"/>
      <c r="I173" s="100" t="s">
        <v>381</v>
      </c>
      <c r="J173" s="100" t="s">
        <v>381</v>
      </c>
      <c r="R173" s="246"/>
      <c r="T173" s="247"/>
      <c r="U173" s="246"/>
    </row>
    <row r="174" spans="1:21" x14ac:dyDescent="0.2">
      <c r="A174" s="68"/>
      <c r="B174" s="68"/>
      <c r="H174" s="68"/>
      <c r="I174" s="100" t="s">
        <v>382</v>
      </c>
      <c r="J174" s="100" t="s">
        <v>382</v>
      </c>
      <c r="R174" s="246"/>
      <c r="T174" s="247"/>
      <c r="U174" s="246"/>
    </row>
    <row r="175" spans="1:21" x14ac:dyDescent="0.2">
      <c r="A175" s="68"/>
      <c r="B175" s="68"/>
      <c r="H175" s="68"/>
      <c r="I175" s="100" t="s">
        <v>383</v>
      </c>
      <c r="J175" s="100" t="s">
        <v>383</v>
      </c>
      <c r="R175" s="246"/>
      <c r="T175" s="247"/>
      <c r="U175" s="246"/>
    </row>
    <row r="176" spans="1:21" x14ac:dyDescent="0.2">
      <c r="A176" s="68"/>
      <c r="B176" s="68"/>
      <c r="H176" s="68"/>
      <c r="I176" s="100" t="s">
        <v>384</v>
      </c>
      <c r="J176" s="100" t="s">
        <v>384</v>
      </c>
      <c r="R176" s="246"/>
      <c r="T176" s="247"/>
      <c r="U176" s="246"/>
    </row>
    <row r="177" spans="1:21" x14ac:dyDescent="0.2">
      <c r="A177" s="68"/>
      <c r="B177" s="68"/>
      <c r="H177" s="68"/>
      <c r="I177" s="100" t="s">
        <v>385</v>
      </c>
      <c r="J177" s="100" t="s">
        <v>385</v>
      </c>
      <c r="R177" s="246"/>
      <c r="T177" s="247"/>
      <c r="U177" s="246"/>
    </row>
    <row r="178" spans="1:21" x14ac:dyDescent="0.2">
      <c r="A178" s="68"/>
      <c r="B178" s="68"/>
      <c r="H178" s="68"/>
      <c r="I178" s="100" t="s">
        <v>386</v>
      </c>
      <c r="J178" s="100" t="s">
        <v>386</v>
      </c>
      <c r="R178" s="246"/>
      <c r="T178" s="247"/>
      <c r="U178" s="246"/>
    </row>
    <row r="179" spans="1:21" x14ac:dyDescent="0.2">
      <c r="A179" s="68"/>
      <c r="B179" s="68"/>
      <c r="H179" s="68"/>
      <c r="I179" s="100" t="s">
        <v>387</v>
      </c>
      <c r="J179" s="100" t="s">
        <v>387</v>
      </c>
      <c r="R179" s="246"/>
      <c r="T179" s="247"/>
      <c r="U179" s="246"/>
    </row>
    <row r="180" spans="1:21" x14ac:dyDescent="0.2">
      <c r="A180" s="68"/>
      <c r="B180" s="68"/>
      <c r="H180" s="68"/>
      <c r="I180" s="100" t="s">
        <v>388</v>
      </c>
      <c r="J180" s="100" t="s">
        <v>388</v>
      </c>
      <c r="R180" s="246"/>
      <c r="T180" s="247"/>
      <c r="U180" s="246"/>
    </row>
    <row r="181" spans="1:21" x14ac:dyDescent="0.2">
      <c r="A181" s="68"/>
      <c r="B181" s="68"/>
      <c r="H181" s="68"/>
      <c r="I181" s="100" t="s">
        <v>389</v>
      </c>
      <c r="J181" s="100" t="s">
        <v>389</v>
      </c>
      <c r="R181" s="246"/>
      <c r="T181" s="247"/>
      <c r="U181" s="246"/>
    </row>
    <row r="182" spans="1:21" x14ac:dyDescent="0.2">
      <c r="A182" s="68"/>
      <c r="B182" s="68"/>
      <c r="H182" s="68"/>
      <c r="I182" s="100" t="s">
        <v>390</v>
      </c>
      <c r="J182" s="100" t="s">
        <v>390</v>
      </c>
      <c r="R182" s="246"/>
      <c r="T182" s="247"/>
      <c r="U182" s="246"/>
    </row>
    <row r="183" spans="1:21" x14ac:dyDescent="0.2">
      <c r="A183" s="68"/>
      <c r="B183" s="68"/>
      <c r="H183" s="68"/>
      <c r="I183" s="100" t="s">
        <v>391</v>
      </c>
      <c r="J183" s="100" t="s">
        <v>391</v>
      </c>
      <c r="R183" s="246"/>
      <c r="T183" s="247"/>
      <c r="U183" s="246"/>
    </row>
    <row r="184" spans="1:21" x14ac:dyDescent="0.2">
      <c r="A184" s="68"/>
      <c r="B184" s="68"/>
      <c r="H184" s="68"/>
      <c r="I184" s="100" t="s">
        <v>392</v>
      </c>
      <c r="J184" s="100" t="s">
        <v>392</v>
      </c>
      <c r="R184" s="246"/>
      <c r="T184" s="247"/>
      <c r="U184" s="246"/>
    </row>
    <row r="185" spans="1:21" x14ac:dyDescent="0.2">
      <c r="A185" s="68"/>
      <c r="B185" s="68"/>
      <c r="H185" s="68"/>
      <c r="I185" s="100" t="s">
        <v>393</v>
      </c>
      <c r="J185" s="100" t="s">
        <v>393</v>
      </c>
      <c r="R185" s="246"/>
      <c r="T185" s="247"/>
      <c r="U185" s="246"/>
    </row>
    <row r="186" spans="1:21" x14ac:dyDescent="0.2">
      <c r="A186" s="68"/>
      <c r="B186" s="68"/>
      <c r="H186" s="68"/>
      <c r="I186" s="100" t="s">
        <v>394</v>
      </c>
      <c r="J186" s="100" t="s">
        <v>394</v>
      </c>
      <c r="R186" s="246"/>
      <c r="T186" s="247"/>
      <c r="U186" s="246"/>
    </row>
    <row r="187" spans="1:21" x14ac:dyDescent="0.2">
      <c r="A187" s="68"/>
      <c r="B187" s="68"/>
      <c r="H187" s="68"/>
      <c r="I187" s="100" t="s">
        <v>395</v>
      </c>
      <c r="J187" s="100" t="s">
        <v>395</v>
      </c>
      <c r="R187" s="246"/>
      <c r="T187" s="247"/>
      <c r="U187" s="246"/>
    </row>
    <row r="188" spans="1:21" x14ac:dyDescent="0.2">
      <c r="A188" s="68"/>
      <c r="B188" s="68"/>
      <c r="H188" s="68"/>
      <c r="I188" s="100" t="s">
        <v>396</v>
      </c>
      <c r="J188" s="100" t="s">
        <v>396</v>
      </c>
      <c r="R188" s="246"/>
      <c r="T188" s="247"/>
      <c r="U188" s="246"/>
    </row>
    <row r="189" spans="1:21" x14ac:dyDescent="0.2">
      <c r="A189" s="68"/>
      <c r="B189" s="68"/>
      <c r="H189" s="68"/>
      <c r="I189" s="100" t="s">
        <v>397</v>
      </c>
      <c r="J189" s="100" t="s">
        <v>397</v>
      </c>
      <c r="R189" s="246"/>
      <c r="T189" s="247"/>
      <c r="U189" s="246"/>
    </row>
    <row r="190" spans="1:21" x14ac:dyDescent="0.2">
      <c r="A190" s="68"/>
      <c r="B190" s="68"/>
      <c r="H190" s="68"/>
      <c r="I190" s="100" t="s">
        <v>398</v>
      </c>
      <c r="J190" s="100" t="s">
        <v>398</v>
      </c>
      <c r="R190" s="246"/>
      <c r="T190" s="247"/>
      <c r="U190" s="246"/>
    </row>
    <row r="191" spans="1:21" x14ac:dyDescent="0.2">
      <c r="A191" s="68"/>
      <c r="B191" s="68"/>
      <c r="H191" s="68"/>
      <c r="I191" s="100" t="s">
        <v>399</v>
      </c>
      <c r="J191" s="100" t="s">
        <v>399</v>
      </c>
      <c r="R191" s="246"/>
      <c r="T191" s="247"/>
      <c r="U191" s="246"/>
    </row>
    <row r="192" spans="1:21" x14ac:dyDescent="0.2">
      <c r="A192" s="68"/>
      <c r="B192" s="68"/>
      <c r="H192" s="68"/>
      <c r="I192" s="100" t="s">
        <v>400</v>
      </c>
      <c r="J192" s="100" t="s">
        <v>400</v>
      </c>
      <c r="R192" s="246"/>
      <c r="T192" s="247"/>
      <c r="U192" s="246"/>
    </row>
    <row r="193" spans="1:21" x14ac:dyDescent="0.2">
      <c r="A193" s="68"/>
      <c r="B193" s="68"/>
      <c r="H193" s="68"/>
      <c r="I193" s="100" t="s">
        <v>401</v>
      </c>
      <c r="J193" s="100" t="s">
        <v>401</v>
      </c>
      <c r="R193" s="246"/>
      <c r="T193" s="247"/>
      <c r="U193" s="246"/>
    </row>
    <row r="194" spans="1:21" x14ac:dyDescent="0.2">
      <c r="A194" s="68"/>
      <c r="B194" s="68"/>
      <c r="H194" s="68"/>
      <c r="I194" s="100" t="s">
        <v>402</v>
      </c>
      <c r="J194" s="100" t="s">
        <v>402</v>
      </c>
      <c r="R194" s="246"/>
      <c r="T194" s="247"/>
      <c r="U194" s="246"/>
    </row>
    <row r="195" spans="1:21" x14ac:dyDescent="0.2">
      <c r="A195" s="68"/>
      <c r="B195" s="68"/>
      <c r="H195" s="68"/>
      <c r="I195" s="100" t="s">
        <v>403</v>
      </c>
      <c r="J195" s="100" t="s">
        <v>403</v>
      </c>
      <c r="R195" s="246"/>
      <c r="T195" s="247"/>
      <c r="U195" s="246"/>
    </row>
    <row r="196" spans="1:21" x14ac:dyDescent="0.2">
      <c r="A196" s="68"/>
      <c r="B196" s="68"/>
      <c r="H196" s="68"/>
      <c r="I196" s="100" t="s">
        <v>404</v>
      </c>
      <c r="J196" s="100" t="s">
        <v>404</v>
      </c>
      <c r="R196" s="246"/>
      <c r="T196" s="247"/>
      <c r="U196" s="246"/>
    </row>
    <row r="197" spans="1:21" x14ac:dyDescent="0.2">
      <c r="A197" s="68"/>
      <c r="B197" s="68"/>
      <c r="H197" s="68"/>
      <c r="I197" s="100" t="s">
        <v>405</v>
      </c>
      <c r="J197" s="100" t="s">
        <v>405</v>
      </c>
      <c r="R197" s="246"/>
      <c r="T197" s="247"/>
      <c r="U197" s="246"/>
    </row>
    <row r="198" spans="1:21" x14ac:dyDescent="0.2">
      <c r="A198" s="68"/>
      <c r="B198" s="68"/>
      <c r="H198" s="68"/>
      <c r="I198" s="100" t="s">
        <v>406</v>
      </c>
      <c r="J198" s="100" t="s">
        <v>406</v>
      </c>
      <c r="R198" s="246"/>
      <c r="T198" s="247"/>
      <c r="U198" s="246"/>
    </row>
    <row r="199" spans="1:21" x14ac:dyDescent="0.2">
      <c r="A199" s="68"/>
      <c r="B199" s="68"/>
      <c r="H199" s="68"/>
      <c r="I199" s="100" t="s">
        <v>407</v>
      </c>
      <c r="J199" s="100" t="s">
        <v>407</v>
      </c>
      <c r="R199" s="246"/>
      <c r="T199" s="247"/>
      <c r="U199" s="246"/>
    </row>
    <row r="200" spans="1:21" x14ac:dyDescent="0.2">
      <c r="A200" s="68"/>
      <c r="B200" s="68"/>
      <c r="H200" s="68"/>
      <c r="I200" s="100" t="s">
        <v>408</v>
      </c>
      <c r="J200" s="100" t="s">
        <v>408</v>
      </c>
      <c r="R200" s="246"/>
      <c r="T200" s="247"/>
      <c r="U200" s="246"/>
    </row>
    <row r="201" spans="1:21" x14ac:dyDescent="0.2">
      <c r="A201" s="68"/>
      <c r="B201" s="68"/>
      <c r="H201" s="68"/>
      <c r="I201" s="100" t="s">
        <v>409</v>
      </c>
      <c r="J201" s="100" t="s">
        <v>409</v>
      </c>
      <c r="R201" s="246"/>
      <c r="T201" s="247"/>
      <c r="U201" s="246"/>
    </row>
    <row r="202" spans="1:21" x14ac:dyDescent="0.2">
      <c r="A202" s="68"/>
      <c r="B202" s="68"/>
      <c r="H202" s="68"/>
      <c r="I202" s="100" t="s">
        <v>410</v>
      </c>
      <c r="J202" s="100" t="s">
        <v>410</v>
      </c>
      <c r="R202" s="246"/>
      <c r="T202" s="247"/>
      <c r="U202" s="246"/>
    </row>
    <row r="203" spans="1:21" x14ac:dyDescent="0.2">
      <c r="A203" s="68"/>
      <c r="B203" s="68"/>
      <c r="H203" s="68"/>
      <c r="I203" s="100" t="s">
        <v>411</v>
      </c>
      <c r="J203" s="100" t="s">
        <v>411</v>
      </c>
      <c r="R203" s="246"/>
      <c r="T203" s="247"/>
      <c r="U203" s="246"/>
    </row>
    <row r="204" spans="1:21" x14ac:dyDescent="0.2">
      <c r="A204" s="68"/>
      <c r="B204" s="68"/>
      <c r="H204" s="68"/>
      <c r="I204" s="100" t="s">
        <v>412</v>
      </c>
      <c r="J204" s="100" t="s">
        <v>412</v>
      </c>
      <c r="R204" s="246"/>
      <c r="T204" s="247"/>
      <c r="U204" s="246"/>
    </row>
    <row r="205" spans="1:21" x14ac:dyDescent="0.2">
      <c r="A205" s="68"/>
      <c r="B205" s="68"/>
      <c r="H205" s="68"/>
      <c r="I205" s="100" t="s">
        <v>413</v>
      </c>
      <c r="J205" s="100" t="s">
        <v>413</v>
      </c>
      <c r="R205" s="246"/>
      <c r="T205" s="247"/>
      <c r="U205" s="246"/>
    </row>
    <row r="206" spans="1:21" x14ac:dyDescent="0.2">
      <c r="A206" s="68"/>
      <c r="B206" s="68"/>
      <c r="H206" s="68"/>
      <c r="I206" s="100" t="s">
        <v>414</v>
      </c>
      <c r="J206" s="100" t="s">
        <v>414</v>
      </c>
      <c r="R206" s="246"/>
      <c r="T206" s="247"/>
      <c r="U206" s="246"/>
    </row>
    <row r="207" spans="1:21" x14ac:dyDescent="0.2">
      <c r="A207" s="68"/>
      <c r="B207" s="68"/>
      <c r="H207" s="68"/>
      <c r="I207" s="100" t="s">
        <v>415</v>
      </c>
      <c r="J207" s="100" t="s">
        <v>415</v>
      </c>
      <c r="R207" s="246"/>
      <c r="T207" s="247"/>
      <c r="U207" s="246"/>
    </row>
    <row r="208" spans="1:21" x14ac:dyDescent="0.2">
      <c r="A208" s="68"/>
      <c r="B208" s="68"/>
      <c r="H208" s="68"/>
      <c r="I208" s="100" t="s">
        <v>416</v>
      </c>
      <c r="J208" s="100" t="s">
        <v>416</v>
      </c>
      <c r="R208" s="246"/>
      <c r="T208" s="247"/>
      <c r="U208" s="246"/>
    </row>
    <row r="209" spans="1:21" x14ac:dyDescent="0.2">
      <c r="A209" s="68"/>
      <c r="B209" s="68"/>
      <c r="H209" s="68"/>
      <c r="I209" s="100" t="s">
        <v>417</v>
      </c>
      <c r="J209" s="100" t="s">
        <v>417</v>
      </c>
      <c r="R209" s="246"/>
      <c r="T209" s="247"/>
      <c r="U209" s="246"/>
    </row>
    <row r="210" spans="1:21" x14ac:dyDescent="0.2">
      <c r="A210" s="68"/>
      <c r="B210" s="68"/>
      <c r="H210" s="68"/>
      <c r="I210" s="100" t="s">
        <v>418</v>
      </c>
      <c r="J210" s="100" t="s">
        <v>418</v>
      </c>
      <c r="R210" s="246"/>
      <c r="T210" s="247"/>
      <c r="U210" s="246"/>
    </row>
    <row r="211" spans="1:21" x14ac:dyDescent="0.2">
      <c r="A211" s="68"/>
      <c r="B211" s="68"/>
      <c r="H211" s="68"/>
      <c r="I211" s="100" t="s">
        <v>419</v>
      </c>
      <c r="J211" s="100" t="s">
        <v>419</v>
      </c>
      <c r="R211" s="246"/>
      <c r="T211" s="247"/>
      <c r="U211" s="246"/>
    </row>
    <row r="212" spans="1:21" x14ac:dyDescent="0.2">
      <c r="A212" s="68"/>
      <c r="B212" s="68"/>
      <c r="H212" s="68"/>
      <c r="I212" s="100" t="s">
        <v>420</v>
      </c>
      <c r="J212" s="100" t="s">
        <v>420</v>
      </c>
      <c r="R212" s="246"/>
      <c r="T212" s="247"/>
      <c r="U212" s="246"/>
    </row>
    <row r="213" spans="1:21" x14ac:dyDescent="0.2">
      <c r="A213" s="68"/>
      <c r="B213" s="68"/>
      <c r="H213" s="68"/>
      <c r="I213" s="100" t="s">
        <v>421</v>
      </c>
      <c r="J213" s="100" t="s">
        <v>421</v>
      </c>
      <c r="R213" s="246"/>
      <c r="T213" s="247"/>
      <c r="U213" s="246"/>
    </row>
    <row r="214" spans="1:21" x14ac:dyDescent="0.2">
      <c r="A214" s="68"/>
      <c r="B214" s="68"/>
      <c r="H214" s="68"/>
      <c r="I214" s="100" t="s">
        <v>422</v>
      </c>
      <c r="J214" s="100" t="s">
        <v>422</v>
      </c>
      <c r="R214" s="246"/>
      <c r="T214" s="247"/>
      <c r="U214" s="246"/>
    </row>
    <row r="215" spans="1:21" x14ac:dyDescent="0.2">
      <c r="A215" s="68"/>
      <c r="B215" s="68"/>
      <c r="H215" s="68"/>
      <c r="I215" s="100" t="s">
        <v>423</v>
      </c>
      <c r="J215" s="100" t="s">
        <v>423</v>
      </c>
      <c r="R215" s="246"/>
      <c r="T215" s="247"/>
      <c r="U215" s="246"/>
    </row>
    <row r="216" spans="1:21" x14ac:dyDescent="0.2">
      <c r="A216" s="68"/>
      <c r="B216" s="68"/>
      <c r="H216" s="68"/>
      <c r="I216" s="100" t="s">
        <v>424</v>
      </c>
      <c r="J216" s="100" t="s">
        <v>424</v>
      </c>
      <c r="R216" s="246"/>
      <c r="T216" s="247"/>
      <c r="U216" s="246"/>
    </row>
    <row r="217" spans="1:21" x14ac:dyDescent="0.2">
      <c r="A217" s="68"/>
      <c r="B217" s="68"/>
      <c r="H217" s="68"/>
      <c r="I217" s="100" t="s">
        <v>425</v>
      </c>
      <c r="J217" s="100" t="s">
        <v>425</v>
      </c>
      <c r="R217" s="246"/>
      <c r="T217" s="247"/>
      <c r="U217" s="246"/>
    </row>
    <row r="218" spans="1:21" x14ac:dyDescent="0.2">
      <c r="A218" s="68"/>
      <c r="B218" s="68"/>
      <c r="H218" s="68"/>
      <c r="I218" s="100" t="s">
        <v>426</v>
      </c>
      <c r="J218" s="100" t="s">
        <v>426</v>
      </c>
      <c r="R218" s="246"/>
      <c r="T218" s="247"/>
      <c r="U218" s="246"/>
    </row>
    <row r="219" spans="1:21" x14ac:dyDescent="0.2">
      <c r="A219" s="68"/>
      <c r="B219" s="68"/>
      <c r="H219" s="68"/>
      <c r="I219" s="100" t="s">
        <v>427</v>
      </c>
      <c r="J219" s="100" t="s">
        <v>427</v>
      </c>
      <c r="R219" s="246"/>
      <c r="T219" s="247"/>
      <c r="U219" s="246"/>
    </row>
    <row r="220" spans="1:21" x14ac:dyDescent="0.2">
      <c r="A220" s="68"/>
      <c r="B220" s="68"/>
      <c r="H220" s="68"/>
      <c r="I220" s="100" t="s">
        <v>428</v>
      </c>
      <c r="J220" s="100" t="s">
        <v>428</v>
      </c>
      <c r="R220" s="246"/>
      <c r="T220" s="247"/>
      <c r="U220" s="246"/>
    </row>
    <row r="221" spans="1:21" x14ac:dyDescent="0.2">
      <c r="A221" s="68"/>
      <c r="B221" s="68"/>
      <c r="H221" s="68"/>
      <c r="I221" s="100" t="s">
        <v>429</v>
      </c>
      <c r="J221" s="100" t="s">
        <v>429</v>
      </c>
      <c r="R221" s="246"/>
      <c r="T221" s="247"/>
      <c r="U221" s="246"/>
    </row>
    <row r="222" spans="1:21" x14ac:dyDescent="0.2">
      <c r="A222" s="68"/>
      <c r="B222" s="68"/>
      <c r="H222" s="68"/>
      <c r="I222" s="100" t="s">
        <v>430</v>
      </c>
      <c r="J222" s="100" t="s">
        <v>430</v>
      </c>
      <c r="R222" s="246"/>
      <c r="T222" s="247"/>
      <c r="U222" s="246"/>
    </row>
    <row r="223" spans="1:21" x14ac:dyDescent="0.2">
      <c r="A223" s="68"/>
      <c r="B223" s="68"/>
      <c r="H223" s="68"/>
      <c r="I223" s="100" t="s">
        <v>431</v>
      </c>
      <c r="J223" s="100" t="s">
        <v>431</v>
      </c>
      <c r="R223" s="246"/>
      <c r="T223" s="247"/>
      <c r="U223" s="246"/>
    </row>
    <row r="224" spans="1:21" x14ac:dyDescent="0.2">
      <c r="A224" s="68"/>
      <c r="B224" s="68"/>
      <c r="H224" s="68"/>
      <c r="I224" s="100" t="s">
        <v>432</v>
      </c>
      <c r="J224" s="100" t="s">
        <v>432</v>
      </c>
      <c r="R224" s="246"/>
      <c r="T224" s="247"/>
      <c r="U224" s="246"/>
    </row>
    <row r="225" spans="1:21" x14ac:dyDescent="0.2">
      <c r="A225" s="68"/>
      <c r="B225" s="68"/>
      <c r="H225" s="68"/>
      <c r="I225" s="100" t="s">
        <v>433</v>
      </c>
      <c r="J225" s="100" t="s">
        <v>433</v>
      </c>
      <c r="R225" s="246"/>
      <c r="T225" s="247"/>
      <c r="U225" s="246"/>
    </row>
    <row r="226" spans="1:21" ht="28.5" x14ac:dyDescent="0.2">
      <c r="A226" s="68"/>
      <c r="B226" s="68"/>
      <c r="H226" s="68"/>
      <c r="I226" s="100" t="s">
        <v>434</v>
      </c>
      <c r="J226" s="100" t="s">
        <v>434</v>
      </c>
      <c r="R226" s="246"/>
      <c r="T226" s="247"/>
      <c r="U226" s="246"/>
    </row>
    <row r="227" spans="1:21" x14ac:dyDescent="0.2">
      <c r="A227" s="68"/>
      <c r="B227" s="68"/>
      <c r="H227" s="68"/>
      <c r="I227" s="100" t="s">
        <v>435</v>
      </c>
      <c r="J227" s="100" t="s">
        <v>435</v>
      </c>
      <c r="R227" s="246"/>
      <c r="T227" s="247"/>
      <c r="U227" s="246"/>
    </row>
    <row r="228" spans="1:21" x14ac:dyDescent="0.2">
      <c r="A228" s="68"/>
      <c r="B228" s="68"/>
      <c r="H228" s="68"/>
      <c r="I228" s="100" t="s">
        <v>436</v>
      </c>
      <c r="J228" s="100" t="s">
        <v>436</v>
      </c>
      <c r="R228" s="246"/>
      <c r="T228" s="247"/>
      <c r="U228" s="246"/>
    </row>
    <row r="229" spans="1:21" x14ac:dyDescent="0.2">
      <c r="A229" s="68"/>
      <c r="B229" s="68"/>
      <c r="H229" s="68"/>
      <c r="I229" s="100" t="s">
        <v>437</v>
      </c>
      <c r="J229" s="100" t="s">
        <v>437</v>
      </c>
      <c r="R229" s="246"/>
      <c r="T229" s="247"/>
      <c r="U229" s="246"/>
    </row>
    <row r="230" spans="1:21" x14ac:dyDescent="0.2">
      <c r="A230" s="68"/>
      <c r="B230" s="68"/>
      <c r="H230" s="68"/>
      <c r="I230" s="100" t="s">
        <v>438</v>
      </c>
      <c r="J230" s="100" t="s">
        <v>438</v>
      </c>
      <c r="R230" s="246"/>
      <c r="T230" s="247"/>
      <c r="U230" s="246"/>
    </row>
    <row r="231" spans="1:21" x14ac:dyDescent="0.2">
      <c r="A231" s="68"/>
      <c r="B231" s="68"/>
      <c r="H231" s="68"/>
      <c r="I231" s="100" t="s">
        <v>439</v>
      </c>
      <c r="J231" s="100" t="s">
        <v>439</v>
      </c>
      <c r="R231" s="246"/>
      <c r="T231" s="247"/>
      <c r="U231" s="246"/>
    </row>
    <row r="232" spans="1:21" x14ac:dyDescent="0.2">
      <c r="A232" s="68"/>
      <c r="B232" s="68"/>
      <c r="H232" s="68"/>
      <c r="I232" s="100" t="s">
        <v>440</v>
      </c>
      <c r="J232" s="100" t="s">
        <v>440</v>
      </c>
      <c r="R232" s="246"/>
      <c r="T232" s="247"/>
      <c r="U232" s="246"/>
    </row>
    <row r="233" spans="1:21" x14ac:dyDescent="0.2">
      <c r="A233" s="68"/>
      <c r="B233" s="68"/>
      <c r="H233" s="68"/>
      <c r="I233" s="100" t="s">
        <v>441</v>
      </c>
      <c r="J233" s="100" t="s">
        <v>441</v>
      </c>
      <c r="R233" s="246"/>
      <c r="T233" s="247"/>
      <c r="U233" s="246"/>
    </row>
    <row r="234" spans="1:21" x14ac:dyDescent="0.2">
      <c r="A234" s="68"/>
      <c r="B234" s="68"/>
      <c r="H234" s="68"/>
      <c r="I234" s="100" t="s">
        <v>442</v>
      </c>
      <c r="J234" s="100" t="s">
        <v>442</v>
      </c>
      <c r="R234" s="246"/>
      <c r="T234" s="247"/>
      <c r="U234" s="246"/>
    </row>
    <row r="235" spans="1:21" x14ac:dyDescent="0.2">
      <c r="A235" s="68"/>
      <c r="B235" s="68"/>
      <c r="H235" s="68"/>
      <c r="I235" s="100" t="s">
        <v>443</v>
      </c>
      <c r="J235" s="100" t="s">
        <v>443</v>
      </c>
      <c r="R235" s="246"/>
      <c r="T235" s="247"/>
      <c r="U235" s="246"/>
    </row>
    <row r="236" spans="1:21" x14ac:dyDescent="0.2">
      <c r="A236" s="68"/>
      <c r="B236" s="68"/>
      <c r="H236" s="68"/>
      <c r="I236" s="100" t="s">
        <v>444</v>
      </c>
      <c r="J236" s="100" t="s">
        <v>444</v>
      </c>
      <c r="R236" s="246"/>
      <c r="T236" s="247"/>
      <c r="U236" s="246"/>
    </row>
    <row r="237" spans="1:21" x14ac:dyDescent="0.2">
      <c r="A237" s="68"/>
      <c r="B237" s="68"/>
      <c r="H237" s="68"/>
      <c r="I237" s="100" t="s">
        <v>445</v>
      </c>
      <c r="J237" s="100" t="s">
        <v>445</v>
      </c>
      <c r="R237" s="246"/>
      <c r="T237" s="247"/>
      <c r="U237" s="246"/>
    </row>
    <row r="238" spans="1:21" x14ac:dyDescent="0.2">
      <c r="A238" s="68"/>
      <c r="B238" s="68"/>
      <c r="H238" s="68"/>
      <c r="I238" s="100" t="s">
        <v>446</v>
      </c>
      <c r="J238" s="100" t="s">
        <v>446</v>
      </c>
      <c r="R238" s="246"/>
      <c r="T238" s="247"/>
      <c r="U238" s="246"/>
    </row>
    <row r="239" spans="1:21" x14ac:dyDescent="0.2">
      <c r="A239" s="68"/>
      <c r="B239" s="68"/>
      <c r="H239" s="68"/>
      <c r="I239" s="100" t="s">
        <v>447</v>
      </c>
      <c r="J239" s="100" t="s">
        <v>447</v>
      </c>
      <c r="R239" s="246"/>
      <c r="T239" s="247"/>
      <c r="U239" s="246"/>
    </row>
    <row r="240" spans="1:21" x14ac:dyDescent="0.2">
      <c r="A240" s="68"/>
      <c r="B240" s="68"/>
      <c r="H240" s="68"/>
      <c r="I240" s="100" t="s">
        <v>448</v>
      </c>
      <c r="J240" s="100" t="s">
        <v>448</v>
      </c>
      <c r="R240" s="246"/>
      <c r="T240" s="247"/>
      <c r="U240" s="246"/>
    </row>
    <row r="241" spans="1:21" x14ac:dyDescent="0.2">
      <c r="A241" s="68"/>
      <c r="B241" s="68"/>
      <c r="H241" s="68"/>
      <c r="I241" s="100" t="s">
        <v>449</v>
      </c>
      <c r="J241" s="100" t="s">
        <v>449</v>
      </c>
      <c r="R241" s="246"/>
      <c r="T241" s="247"/>
      <c r="U241" s="246"/>
    </row>
    <row r="242" spans="1:21" x14ac:dyDescent="0.2">
      <c r="A242" s="68"/>
      <c r="B242" s="68"/>
      <c r="H242" s="68"/>
      <c r="I242" s="100" t="s">
        <v>450</v>
      </c>
      <c r="J242" s="100" t="s">
        <v>450</v>
      </c>
      <c r="R242" s="246"/>
      <c r="T242" s="247"/>
      <c r="U242" s="246"/>
    </row>
    <row r="243" spans="1:21" x14ac:dyDescent="0.2">
      <c r="A243" s="68"/>
      <c r="B243" s="68"/>
      <c r="H243" s="68"/>
      <c r="I243" s="100" t="s">
        <v>451</v>
      </c>
      <c r="J243" s="100" t="s">
        <v>451</v>
      </c>
      <c r="R243" s="246"/>
      <c r="T243" s="247"/>
      <c r="U243" s="246"/>
    </row>
    <row r="244" spans="1:21" x14ac:dyDescent="0.2">
      <c r="A244" s="68"/>
      <c r="B244" s="68"/>
      <c r="H244" s="68"/>
      <c r="I244" s="100" t="s">
        <v>452</v>
      </c>
      <c r="J244" s="100" t="s">
        <v>452</v>
      </c>
      <c r="R244" s="246"/>
      <c r="T244" s="247"/>
      <c r="U244" s="246"/>
    </row>
    <row r="245" spans="1:21" x14ac:dyDescent="0.2">
      <c r="A245" s="68"/>
      <c r="B245" s="68"/>
      <c r="H245" s="68"/>
      <c r="I245" s="100" t="s">
        <v>453</v>
      </c>
      <c r="J245" s="100" t="s">
        <v>453</v>
      </c>
      <c r="R245" s="246"/>
      <c r="T245" s="247"/>
      <c r="U245" s="246"/>
    </row>
    <row r="246" spans="1:21" x14ac:dyDescent="0.2">
      <c r="A246" s="68"/>
      <c r="B246" s="68"/>
      <c r="H246" s="68"/>
      <c r="I246" s="100" t="s">
        <v>454</v>
      </c>
      <c r="J246" s="100" t="s">
        <v>454</v>
      </c>
      <c r="R246" s="246"/>
      <c r="T246" s="247"/>
      <c r="U246" s="246"/>
    </row>
    <row r="247" spans="1:21" x14ac:dyDescent="0.2">
      <c r="A247" s="68"/>
      <c r="B247" s="68"/>
      <c r="H247" s="68"/>
      <c r="I247" s="100" t="s">
        <v>455</v>
      </c>
      <c r="J247" s="100" t="s">
        <v>455</v>
      </c>
      <c r="R247" s="246"/>
      <c r="T247" s="247"/>
      <c r="U247" s="246"/>
    </row>
    <row r="248" spans="1:21" x14ac:dyDescent="0.2">
      <c r="A248" s="68"/>
      <c r="B248" s="68"/>
      <c r="H248" s="68"/>
      <c r="I248" s="100" t="s">
        <v>456</v>
      </c>
      <c r="J248" s="100" t="s">
        <v>456</v>
      </c>
      <c r="R248" s="246"/>
      <c r="T248" s="247"/>
      <c r="U248" s="246"/>
    </row>
    <row r="249" spans="1:21" x14ac:dyDescent="0.2">
      <c r="A249" s="68"/>
      <c r="B249" s="68"/>
      <c r="H249" s="68"/>
      <c r="I249" s="100" t="s">
        <v>457</v>
      </c>
      <c r="J249" s="100" t="s">
        <v>457</v>
      </c>
      <c r="R249" s="246"/>
      <c r="T249" s="247"/>
      <c r="U249" s="246"/>
    </row>
    <row r="250" spans="1:21" x14ac:dyDescent="0.2">
      <c r="A250" s="68"/>
      <c r="B250" s="68"/>
      <c r="H250" s="68"/>
      <c r="I250" s="100" t="s">
        <v>458</v>
      </c>
      <c r="J250" s="100" t="s">
        <v>458</v>
      </c>
      <c r="R250" s="246"/>
      <c r="T250" s="247"/>
      <c r="U250" s="246"/>
    </row>
    <row r="251" spans="1:21" x14ac:dyDescent="0.2">
      <c r="A251" s="68"/>
      <c r="B251" s="68"/>
      <c r="H251" s="68"/>
      <c r="I251" s="100" t="s">
        <v>459</v>
      </c>
      <c r="J251" s="100" t="s">
        <v>459</v>
      </c>
      <c r="R251" s="246"/>
      <c r="T251" s="247"/>
      <c r="U251" s="246"/>
    </row>
    <row r="252" spans="1:21" x14ac:dyDescent="0.2">
      <c r="A252" s="68"/>
      <c r="B252" s="68"/>
      <c r="H252" s="68"/>
      <c r="I252" s="100" t="s">
        <v>460</v>
      </c>
      <c r="J252" s="100" t="s">
        <v>460</v>
      </c>
      <c r="R252" s="246"/>
      <c r="T252" s="247"/>
      <c r="U252" s="246"/>
    </row>
    <row r="253" spans="1:21" x14ac:dyDescent="0.2">
      <c r="A253" s="68"/>
      <c r="B253" s="68"/>
      <c r="H253" s="68"/>
      <c r="I253" s="100" t="s">
        <v>461</v>
      </c>
      <c r="J253" s="100" t="s">
        <v>461</v>
      </c>
      <c r="R253" s="246"/>
      <c r="T253" s="247"/>
      <c r="U253" s="246"/>
    </row>
    <row r="254" spans="1:21" x14ac:dyDescent="0.2">
      <c r="A254" s="68"/>
      <c r="B254" s="68"/>
      <c r="H254" s="68"/>
      <c r="I254" s="100" t="s">
        <v>462</v>
      </c>
      <c r="J254" s="100" t="s">
        <v>462</v>
      </c>
      <c r="R254" s="246"/>
      <c r="T254" s="247"/>
      <c r="U254" s="246"/>
    </row>
    <row r="255" spans="1:21" x14ac:dyDescent="0.2">
      <c r="A255" s="68"/>
      <c r="B255" s="68"/>
      <c r="H255" s="68"/>
      <c r="I255" s="100" t="s">
        <v>463</v>
      </c>
      <c r="J255" s="100" t="s">
        <v>463</v>
      </c>
      <c r="R255" s="246"/>
      <c r="T255" s="247"/>
      <c r="U255" s="246"/>
    </row>
    <row r="256" spans="1:21" x14ac:dyDescent="0.2">
      <c r="A256" s="68"/>
      <c r="B256" s="68"/>
      <c r="H256" s="68"/>
      <c r="I256" s="100" t="s">
        <v>464</v>
      </c>
      <c r="J256" s="100" t="s">
        <v>464</v>
      </c>
      <c r="R256" s="246"/>
      <c r="T256" s="247"/>
      <c r="U256" s="246"/>
    </row>
    <row r="257" spans="1:21" x14ac:dyDescent="0.2">
      <c r="A257" s="68"/>
      <c r="B257" s="68"/>
      <c r="H257" s="68"/>
      <c r="I257" s="100" t="s">
        <v>465</v>
      </c>
      <c r="J257" s="100" t="s">
        <v>465</v>
      </c>
      <c r="R257" s="246"/>
      <c r="T257" s="247"/>
      <c r="U257" s="246"/>
    </row>
    <row r="258" spans="1:21" x14ac:dyDescent="0.2">
      <c r="A258" s="68"/>
      <c r="B258" s="68"/>
      <c r="H258" s="68"/>
      <c r="I258" s="100" t="s">
        <v>466</v>
      </c>
      <c r="J258" s="100" t="s">
        <v>466</v>
      </c>
      <c r="R258" s="246"/>
      <c r="T258" s="247"/>
      <c r="U258" s="246"/>
    </row>
    <row r="259" spans="1:21" x14ac:dyDescent="0.2">
      <c r="A259" s="68"/>
      <c r="B259" s="68"/>
      <c r="H259" s="68"/>
      <c r="I259" s="100" t="s">
        <v>467</v>
      </c>
      <c r="J259" s="100" t="s">
        <v>467</v>
      </c>
      <c r="R259" s="246"/>
      <c r="T259" s="247"/>
      <c r="U259" s="246"/>
    </row>
    <row r="260" spans="1:21" x14ac:dyDescent="0.2">
      <c r="A260" s="68"/>
      <c r="B260" s="68"/>
      <c r="H260" s="68"/>
      <c r="I260" s="100" t="s">
        <v>468</v>
      </c>
      <c r="J260" s="100" t="s">
        <v>468</v>
      </c>
      <c r="R260" s="246"/>
      <c r="T260" s="247"/>
      <c r="U260" s="246"/>
    </row>
    <row r="261" spans="1:21" x14ac:dyDescent="0.2">
      <c r="A261" s="68"/>
      <c r="B261" s="68"/>
      <c r="H261" s="68"/>
      <c r="I261" s="100" t="s">
        <v>469</v>
      </c>
      <c r="J261" s="100" t="s">
        <v>469</v>
      </c>
      <c r="R261" s="246"/>
      <c r="T261" s="247"/>
      <c r="U261" s="246"/>
    </row>
    <row r="262" spans="1:21" x14ac:dyDescent="0.2">
      <c r="A262" s="68"/>
      <c r="B262" s="68"/>
      <c r="H262" s="68"/>
      <c r="I262" s="100" t="s">
        <v>470</v>
      </c>
      <c r="J262" s="100" t="s">
        <v>470</v>
      </c>
      <c r="R262" s="246"/>
      <c r="T262" s="247"/>
      <c r="U262" s="246"/>
    </row>
    <row r="263" spans="1:21" x14ac:dyDescent="0.2">
      <c r="A263" s="68"/>
      <c r="B263" s="68"/>
      <c r="H263" s="68"/>
      <c r="I263" s="100" t="s">
        <v>471</v>
      </c>
      <c r="J263" s="100" t="s">
        <v>471</v>
      </c>
      <c r="R263" s="246"/>
      <c r="T263" s="247"/>
      <c r="U263" s="246"/>
    </row>
    <row r="264" spans="1:21" x14ac:dyDescent="0.2">
      <c r="A264" s="68"/>
      <c r="B264" s="68"/>
      <c r="H264" s="68"/>
      <c r="I264" s="100" t="s">
        <v>472</v>
      </c>
      <c r="J264" s="100" t="s">
        <v>472</v>
      </c>
      <c r="R264" s="246"/>
      <c r="T264" s="247"/>
      <c r="U264" s="246"/>
    </row>
    <row r="265" spans="1:21" ht="28.5" x14ac:dyDescent="0.2">
      <c r="A265" s="68"/>
      <c r="B265" s="68"/>
      <c r="H265" s="68"/>
      <c r="I265" s="100" t="s">
        <v>473</v>
      </c>
      <c r="J265" s="100" t="s">
        <v>473</v>
      </c>
      <c r="R265" s="246"/>
      <c r="T265" s="247"/>
      <c r="U265" s="246"/>
    </row>
    <row r="266" spans="1:21" x14ac:dyDescent="0.2">
      <c r="A266" s="68"/>
      <c r="B266" s="68"/>
      <c r="H266" s="68"/>
      <c r="I266" s="100" t="s">
        <v>474</v>
      </c>
      <c r="J266" s="100" t="s">
        <v>474</v>
      </c>
      <c r="R266" s="246"/>
      <c r="T266" s="247"/>
      <c r="U266" s="246"/>
    </row>
    <row r="267" spans="1:21" ht="42.75" x14ac:dyDescent="0.2">
      <c r="A267" s="68"/>
      <c r="B267" s="68"/>
      <c r="H267" s="68"/>
      <c r="I267" s="100" t="s">
        <v>475</v>
      </c>
      <c r="J267" s="100" t="s">
        <v>475</v>
      </c>
      <c r="R267" s="246"/>
      <c r="T267" s="247"/>
      <c r="U267" s="246"/>
    </row>
    <row r="268" spans="1:21" x14ac:dyDescent="0.2">
      <c r="A268" s="68"/>
      <c r="B268" s="68"/>
      <c r="H268" s="68"/>
      <c r="I268" s="100" t="s">
        <v>476</v>
      </c>
      <c r="J268" s="100" t="s">
        <v>476</v>
      </c>
      <c r="R268" s="246"/>
      <c r="T268" s="247"/>
      <c r="U268" s="246"/>
    </row>
    <row r="269" spans="1:21" x14ac:dyDescent="0.2">
      <c r="A269" s="68"/>
      <c r="B269" s="68"/>
      <c r="H269" s="68"/>
      <c r="I269" s="100" t="s">
        <v>477</v>
      </c>
      <c r="J269" s="100" t="s">
        <v>477</v>
      </c>
      <c r="R269" s="246"/>
      <c r="T269" s="247"/>
      <c r="U269" s="246"/>
    </row>
    <row r="270" spans="1:21" x14ac:dyDescent="0.2">
      <c r="A270" s="68"/>
      <c r="B270" s="68"/>
      <c r="H270" s="68"/>
      <c r="I270" s="100" t="s">
        <v>478</v>
      </c>
      <c r="J270" s="100" t="s">
        <v>478</v>
      </c>
      <c r="R270" s="246"/>
      <c r="T270" s="247"/>
      <c r="U270" s="246"/>
    </row>
    <row r="271" spans="1:21" x14ac:dyDescent="0.2">
      <c r="A271" s="68"/>
      <c r="B271" s="68"/>
      <c r="H271" s="68"/>
      <c r="I271" s="100" t="s">
        <v>479</v>
      </c>
      <c r="J271" s="100" t="s">
        <v>479</v>
      </c>
      <c r="R271" s="246"/>
      <c r="T271" s="247"/>
      <c r="U271" s="246"/>
    </row>
    <row r="272" spans="1:21" x14ac:dyDescent="0.2">
      <c r="A272" s="68"/>
      <c r="B272" s="68"/>
      <c r="H272" s="68"/>
      <c r="I272" s="100" t="s">
        <v>480</v>
      </c>
      <c r="J272" s="100" t="s">
        <v>480</v>
      </c>
      <c r="R272" s="246"/>
      <c r="T272" s="247"/>
      <c r="U272" s="246"/>
    </row>
    <row r="273" spans="1:21" x14ac:dyDescent="0.2">
      <c r="A273" s="68"/>
      <c r="B273" s="68"/>
      <c r="H273" s="68"/>
      <c r="I273" s="100" t="s">
        <v>481</v>
      </c>
      <c r="J273" s="100" t="s">
        <v>481</v>
      </c>
      <c r="R273" s="246"/>
      <c r="T273" s="247"/>
      <c r="U273" s="246"/>
    </row>
    <row r="274" spans="1:21" x14ac:dyDescent="0.2">
      <c r="A274" s="68"/>
      <c r="B274" s="68"/>
      <c r="H274" s="68"/>
      <c r="I274" s="100" t="s">
        <v>482</v>
      </c>
      <c r="J274" s="100" t="s">
        <v>482</v>
      </c>
      <c r="R274" s="246"/>
      <c r="T274" s="247"/>
      <c r="U274" s="246"/>
    </row>
    <row r="275" spans="1:21" x14ac:dyDescent="0.2">
      <c r="A275" s="68"/>
      <c r="B275" s="68"/>
      <c r="H275" s="68"/>
      <c r="I275" s="100" t="s">
        <v>483</v>
      </c>
      <c r="J275" s="100" t="s">
        <v>483</v>
      </c>
      <c r="R275" s="246"/>
      <c r="T275" s="247"/>
      <c r="U275" s="246"/>
    </row>
    <row r="276" spans="1:21" x14ac:dyDescent="0.2">
      <c r="A276" s="68"/>
      <c r="B276" s="68"/>
      <c r="H276" s="68"/>
      <c r="I276" s="100" t="s">
        <v>484</v>
      </c>
      <c r="J276" s="100" t="s">
        <v>484</v>
      </c>
      <c r="R276" s="246"/>
      <c r="T276" s="247"/>
      <c r="U276" s="246"/>
    </row>
    <row r="277" spans="1:21" x14ac:dyDescent="0.2">
      <c r="A277" s="68"/>
      <c r="B277" s="68"/>
      <c r="H277" s="68"/>
      <c r="I277" s="100" t="s">
        <v>485</v>
      </c>
      <c r="J277" s="100" t="s">
        <v>485</v>
      </c>
      <c r="R277" s="246"/>
      <c r="T277" s="247"/>
      <c r="U277" s="246"/>
    </row>
    <row r="278" spans="1:21" x14ac:dyDescent="0.2">
      <c r="A278" s="68"/>
      <c r="B278" s="68"/>
      <c r="H278" s="68"/>
      <c r="I278" s="100" t="s">
        <v>486</v>
      </c>
      <c r="J278" s="100" t="s">
        <v>486</v>
      </c>
      <c r="R278" s="246"/>
      <c r="T278" s="247"/>
      <c r="U278" s="246"/>
    </row>
    <row r="279" spans="1:21" x14ac:dyDescent="0.2">
      <c r="A279" s="68"/>
      <c r="B279" s="68"/>
      <c r="H279" s="68"/>
      <c r="I279" s="100" t="s">
        <v>487</v>
      </c>
      <c r="J279" s="100" t="s">
        <v>487</v>
      </c>
      <c r="R279" s="246"/>
      <c r="T279" s="247"/>
      <c r="U279" s="246"/>
    </row>
    <row r="280" spans="1:21" x14ac:dyDescent="0.2">
      <c r="A280" s="68"/>
      <c r="B280" s="68"/>
      <c r="H280" s="68"/>
      <c r="I280" s="100" t="s">
        <v>488</v>
      </c>
      <c r="J280" s="100" t="s">
        <v>488</v>
      </c>
      <c r="R280" s="246"/>
      <c r="T280" s="247"/>
      <c r="U280" s="246"/>
    </row>
    <row r="281" spans="1:21" x14ac:dyDescent="0.2">
      <c r="A281" s="68"/>
      <c r="B281" s="68"/>
      <c r="H281" s="68"/>
      <c r="I281" s="100" t="s">
        <v>489</v>
      </c>
      <c r="J281" s="100" t="s">
        <v>489</v>
      </c>
      <c r="R281" s="246"/>
      <c r="T281" s="247"/>
      <c r="U281" s="246"/>
    </row>
    <row r="282" spans="1:21" x14ac:dyDescent="0.2">
      <c r="A282" s="68"/>
      <c r="B282" s="68"/>
      <c r="H282" s="68"/>
      <c r="I282" s="100" t="s">
        <v>490</v>
      </c>
      <c r="J282" s="100" t="s">
        <v>490</v>
      </c>
      <c r="R282" s="246"/>
      <c r="T282" s="247"/>
      <c r="U282" s="246"/>
    </row>
    <row r="283" spans="1:21" x14ac:dyDescent="0.2">
      <c r="A283" s="68"/>
      <c r="B283" s="68"/>
      <c r="H283" s="68"/>
      <c r="I283" s="100" t="s">
        <v>491</v>
      </c>
      <c r="J283" s="100" t="s">
        <v>491</v>
      </c>
      <c r="R283" s="246"/>
      <c r="T283" s="247"/>
      <c r="U283" s="246"/>
    </row>
    <row r="284" spans="1:21" x14ac:dyDescent="0.2">
      <c r="A284" s="68"/>
      <c r="B284" s="68"/>
      <c r="H284" s="68"/>
      <c r="I284" s="100" t="s">
        <v>492</v>
      </c>
      <c r="J284" s="100" t="s">
        <v>492</v>
      </c>
      <c r="R284" s="246"/>
      <c r="T284" s="247"/>
      <c r="U284" s="246"/>
    </row>
    <row r="285" spans="1:21" x14ac:dyDescent="0.2">
      <c r="A285" s="68"/>
      <c r="B285" s="68"/>
      <c r="H285" s="68"/>
      <c r="I285" s="100" t="s">
        <v>493</v>
      </c>
      <c r="J285" s="100" t="s">
        <v>493</v>
      </c>
      <c r="R285" s="246"/>
      <c r="T285" s="247"/>
      <c r="U285" s="246"/>
    </row>
    <row r="286" spans="1:21" x14ac:dyDescent="0.2">
      <c r="A286" s="68"/>
      <c r="B286" s="68"/>
      <c r="H286" s="68"/>
      <c r="I286" s="100" t="s">
        <v>494</v>
      </c>
      <c r="J286" s="100" t="s">
        <v>494</v>
      </c>
      <c r="R286" s="246"/>
      <c r="T286" s="247"/>
      <c r="U286" s="246"/>
    </row>
    <row r="287" spans="1:21" x14ac:dyDescent="0.2">
      <c r="A287" s="68"/>
      <c r="B287" s="68"/>
      <c r="H287" s="68"/>
      <c r="I287" s="100" t="s">
        <v>495</v>
      </c>
      <c r="J287" s="100" t="s">
        <v>495</v>
      </c>
      <c r="R287" s="246"/>
      <c r="T287" s="247"/>
      <c r="U287" s="246"/>
    </row>
    <row r="288" spans="1:21" ht="28.5" x14ac:dyDescent="0.2">
      <c r="A288" s="68"/>
      <c r="B288" s="68"/>
      <c r="H288" s="68"/>
      <c r="I288" s="100" t="s">
        <v>496</v>
      </c>
      <c r="J288" s="100" t="s">
        <v>496</v>
      </c>
      <c r="R288" s="246"/>
      <c r="T288" s="247"/>
      <c r="U288" s="246"/>
    </row>
    <row r="289" spans="1:21" x14ac:dyDescent="0.2">
      <c r="A289" s="68"/>
      <c r="B289" s="68"/>
      <c r="H289" s="68"/>
      <c r="I289" s="100" t="s">
        <v>497</v>
      </c>
      <c r="J289" s="100" t="s">
        <v>497</v>
      </c>
      <c r="R289" s="246"/>
      <c r="T289" s="247"/>
      <c r="U289" s="246"/>
    </row>
    <row r="290" spans="1:21" x14ac:dyDescent="0.2">
      <c r="A290" s="68"/>
      <c r="B290" s="68"/>
      <c r="H290" s="68"/>
      <c r="I290" s="100" t="s">
        <v>498</v>
      </c>
      <c r="J290" s="100" t="s">
        <v>498</v>
      </c>
      <c r="R290" s="246"/>
      <c r="T290" s="247"/>
      <c r="U290" s="246"/>
    </row>
    <row r="291" spans="1:21" x14ac:dyDescent="0.2">
      <c r="A291" s="68"/>
      <c r="B291" s="68"/>
      <c r="H291" s="68"/>
      <c r="I291" s="100" t="s">
        <v>499</v>
      </c>
      <c r="J291" s="100" t="s">
        <v>499</v>
      </c>
      <c r="R291" s="246"/>
      <c r="T291" s="247"/>
      <c r="U291" s="246"/>
    </row>
    <row r="292" spans="1:21" x14ac:dyDescent="0.2">
      <c r="A292" s="68"/>
      <c r="B292" s="68"/>
      <c r="H292" s="68"/>
      <c r="I292" s="100" t="s">
        <v>500</v>
      </c>
      <c r="J292" s="100" t="s">
        <v>500</v>
      </c>
      <c r="R292" s="246"/>
      <c r="T292" s="247"/>
      <c r="U292" s="246"/>
    </row>
    <row r="293" spans="1:21" ht="28.5" x14ac:dyDescent="0.2">
      <c r="A293" s="68"/>
      <c r="B293" s="68"/>
      <c r="H293" s="68"/>
      <c r="I293" s="100" t="s">
        <v>501</v>
      </c>
      <c r="J293" s="100" t="s">
        <v>501</v>
      </c>
      <c r="R293" s="246"/>
      <c r="T293" s="247"/>
      <c r="U293" s="246"/>
    </row>
    <row r="294" spans="1:21" x14ac:dyDescent="0.2">
      <c r="A294" s="68"/>
      <c r="B294" s="68"/>
      <c r="H294" s="68"/>
      <c r="I294" s="100" t="s">
        <v>502</v>
      </c>
      <c r="J294" s="100" t="s">
        <v>502</v>
      </c>
      <c r="R294" s="246"/>
      <c r="T294" s="247"/>
      <c r="U294" s="246"/>
    </row>
    <row r="295" spans="1:21" x14ac:dyDescent="0.2">
      <c r="A295" s="68"/>
      <c r="B295" s="68"/>
      <c r="H295" s="68"/>
      <c r="I295" s="100" t="s">
        <v>503</v>
      </c>
      <c r="J295" s="100" t="s">
        <v>503</v>
      </c>
      <c r="R295" s="246"/>
      <c r="T295" s="247"/>
      <c r="U295" s="246"/>
    </row>
    <row r="296" spans="1:21" x14ac:dyDescent="0.2">
      <c r="A296" s="68"/>
      <c r="B296" s="68"/>
      <c r="H296" s="68"/>
      <c r="I296" s="100" t="s">
        <v>504</v>
      </c>
      <c r="J296" s="100" t="s">
        <v>504</v>
      </c>
      <c r="R296" s="246"/>
      <c r="T296" s="247"/>
      <c r="U296" s="246"/>
    </row>
    <row r="297" spans="1:21" x14ac:dyDescent="0.2">
      <c r="A297" s="68"/>
      <c r="B297" s="68"/>
      <c r="H297" s="68"/>
      <c r="I297" s="100" t="s">
        <v>505</v>
      </c>
      <c r="J297" s="100" t="s">
        <v>505</v>
      </c>
      <c r="R297" s="246"/>
      <c r="T297" s="247"/>
      <c r="U297" s="246"/>
    </row>
    <row r="298" spans="1:21" x14ac:dyDescent="0.2">
      <c r="A298" s="68"/>
      <c r="B298" s="68"/>
      <c r="H298" s="68"/>
      <c r="I298" s="100" t="s">
        <v>506</v>
      </c>
      <c r="J298" s="100" t="s">
        <v>506</v>
      </c>
      <c r="R298" s="246"/>
      <c r="T298" s="247"/>
      <c r="U298" s="246"/>
    </row>
    <row r="299" spans="1:21" x14ac:dyDescent="0.2">
      <c r="A299" s="68"/>
      <c r="B299" s="68"/>
      <c r="H299" s="68"/>
      <c r="I299" s="100" t="s">
        <v>507</v>
      </c>
      <c r="J299" s="100" t="s">
        <v>507</v>
      </c>
      <c r="R299" s="246"/>
      <c r="T299" s="247"/>
      <c r="U299" s="246"/>
    </row>
    <row r="300" spans="1:21" x14ac:dyDescent="0.2">
      <c r="A300" s="68"/>
      <c r="B300" s="68"/>
      <c r="H300" s="68"/>
      <c r="I300" s="100" t="s">
        <v>508</v>
      </c>
      <c r="J300" s="100" t="s">
        <v>508</v>
      </c>
      <c r="R300" s="246"/>
      <c r="T300" s="247"/>
      <c r="U300" s="246"/>
    </row>
    <row r="301" spans="1:21" ht="42.75" x14ac:dyDescent="0.2">
      <c r="A301" s="68"/>
      <c r="B301" s="68"/>
      <c r="H301" s="68"/>
      <c r="I301" s="100" t="s">
        <v>509</v>
      </c>
      <c r="J301" s="100" t="s">
        <v>509</v>
      </c>
      <c r="R301" s="246"/>
      <c r="T301" s="247"/>
      <c r="U301" s="246"/>
    </row>
    <row r="302" spans="1:21" x14ac:dyDescent="0.2">
      <c r="A302" s="68"/>
      <c r="B302" s="68"/>
      <c r="H302" s="68"/>
      <c r="I302" s="100" t="s">
        <v>510</v>
      </c>
      <c r="J302" s="100" t="s">
        <v>510</v>
      </c>
      <c r="R302" s="246"/>
      <c r="T302" s="247"/>
      <c r="U302" s="246"/>
    </row>
    <row r="303" spans="1:21" x14ac:dyDescent="0.2">
      <c r="A303" s="68"/>
      <c r="B303" s="68"/>
      <c r="H303" s="68"/>
      <c r="I303" s="100" t="s">
        <v>511</v>
      </c>
      <c r="J303" s="100" t="s">
        <v>511</v>
      </c>
      <c r="R303" s="246"/>
      <c r="T303" s="247"/>
      <c r="U303" s="246"/>
    </row>
    <row r="304" spans="1:21" x14ac:dyDescent="0.2">
      <c r="A304" s="68"/>
      <c r="B304" s="68"/>
      <c r="H304" s="68"/>
      <c r="I304" s="100" t="s">
        <v>512</v>
      </c>
      <c r="J304" s="100" t="s">
        <v>512</v>
      </c>
      <c r="R304" s="246"/>
      <c r="T304" s="247"/>
      <c r="U304" s="246"/>
    </row>
    <row r="305" spans="1:21" x14ac:dyDescent="0.2">
      <c r="A305" s="68"/>
      <c r="B305" s="68"/>
      <c r="H305" s="68"/>
      <c r="I305" s="100" t="s">
        <v>513</v>
      </c>
      <c r="J305" s="100" t="s">
        <v>513</v>
      </c>
      <c r="R305" s="246"/>
      <c r="T305" s="247"/>
      <c r="U305" s="246"/>
    </row>
    <row r="306" spans="1:21" x14ac:dyDescent="0.2">
      <c r="A306" s="68"/>
      <c r="B306" s="68"/>
      <c r="H306" s="68"/>
      <c r="I306" s="100" t="s">
        <v>514</v>
      </c>
      <c r="J306" s="100" t="s">
        <v>514</v>
      </c>
      <c r="R306" s="246"/>
      <c r="T306" s="247"/>
      <c r="U306" s="246"/>
    </row>
    <row r="307" spans="1:21" ht="28.5" x14ac:dyDescent="0.2">
      <c r="A307" s="68"/>
      <c r="B307" s="68"/>
      <c r="H307" s="68"/>
      <c r="I307" s="100" t="s">
        <v>515</v>
      </c>
      <c r="J307" s="100" t="s">
        <v>515</v>
      </c>
      <c r="R307" s="246"/>
      <c r="T307" s="247"/>
      <c r="U307" s="246"/>
    </row>
    <row r="308" spans="1:21" x14ac:dyDescent="0.2">
      <c r="A308" s="68"/>
      <c r="B308" s="68"/>
      <c r="H308" s="68"/>
      <c r="I308" s="100" t="s">
        <v>516</v>
      </c>
      <c r="J308" s="100" t="s">
        <v>516</v>
      </c>
      <c r="R308" s="246"/>
      <c r="T308" s="247"/>
      <c r="U308" s="246"/>
    </row>
    <row r="309" spans="1:21" x14ac:dyDescent="0.2">
      <c r="A309" s="68"/>
      <c r="B309" s="68"/>
      <c r="H309" s="68"/>
      <c r="I309" s="100" t="s">
        <v>517</v>
      </c>
      <c r="J309" s="100" t="s">
        <v>517</v>
      </c>
      <c r="R309" s="246"/>
      <c r="T309" s="247"/>
      <c r="U309" s="246"/>
    </row>
    <row r="310" spans="1:21" ht="28.5" x14ac:dyDescent="0.2">
      <c r="A310" s="68"/>
      <c r="B310" s="68"/>
      <c r="H310" s="68"/>
      <c r="I310" s="100" t="s">
        <v>518</v>
      </c>
      <c r="J310" s="100" t="s">
        <v>518</v>
      </c>
      <c r="R310" s="246"/>
      <c r="T310" s="247"/>
      <c r="U310" s="246"/>
    </row>
    <row r="311" spans="1:21" x14ac:dyDescent="0.2">
      <c r="A311" s="68"/>
      <c r="B311" s="68"/>
      <c r="H311" s="68"/>
      <c r="I311" s="100" t="s">
        <v>519</v>
      </c>
      <c r="J311" s="100" t="s">
        <v>519</v>
      </c>
      <c r="R311" s="246"/>
      <c r="T311" s="247"/>
      <c r="U311" s="246"/>
    </row>
    <row r="312" spans="1:21" x14ac:dyDescent="0.2">
      <c r="A312" s="68"/>
      <c r="B312" s="68"/>
      <c r="H312" s="68"/>
      <c r="I312" s="100" t="s">
        <v>520</v>
      </c>
      <c r="J312" s="100" t="s">
        <v>520</v>
      </c>
      <c r="R312" s="246"/>
      <c r="T312" s="247"/>
      <c r="U312" s="246"/>
    </row>
    <row r="313" spans="1:21" x14ac:dyDescent="0.2">
      <c r="A313" s="68"/>
      <c r="B313" s="68"/>
      <c r="H313" s="68"/>
      <c r="I313" s="100" t="s">
        <v>521</v>
      </c>
      <c r="J313" s="100" t="s">
        <v>521</v>
      </c>
      <c r="R313" s="246"/>
      <c r="T313" s="247"/>
      <c r="U313" s="246"/>
    </row>
    <row r="314" spans="1:21" ht="28.5" x14ac:dyDescent="0.2">
      <c r="A314" s="68"/>
      <c r="B314" s="68"/>
      <c r="H314" s="68"/>
      <c r="I314" s="100" t="s">
        <v>522</v>
      </c>
      <c r="J314" s="100" t="s">
        <v>522</v>
      </c>
      <c r="R314" s="246"/>
      <c r="T314" s="247"/>
      <c r="U314" s="246"/>
    </row>
    <row r="315" spans="1:21" x14ac:dyDescent="0.2">
      <c r="A315" s="68"/>
      <c r="B315" s="68"/>
      <c r="H315" s="68"/>
      <c r="I315" s="100" t="s">
        <v>523</v>
      </c>
      <c r="J315" s="100" t="s">
        <v>523</v>
      </c>
      <c r="R315" s="246"/>
      <c r="T315" s="247"/>
      <c r="U315" s="246"/>
    </row>
    <row r="316" spans="1:21" x14ac:dyDescent="0.2">
      <c r="A316" s="68"/>
      <c r="B316" s="68"/>
      <c r="H316" s="68"/>
      <c r="I316" s="100" t="s">
        <v>524</v>
      </c>
      <c r="J316" s="100" t="s">
        <v>524</v>
      </c>
      <c r="R316" s="246"/>
      <c r="T316" s="247"/>
      <c r="U316" s="246"/>
    </row>
    <row r="317" spans="1:21" ht="28.5" x14ac:dyDescent="0.2">
      <c r="A317" s="68"/>
      <c r="B317" s="68"/>
      <c r="H317" s="68"/>
      <c r="I317" s="100" t="s">
        <v>525</v>
      </c>
      <c r="J317" s="100" t="s">
        <v>525</v>
      </c>
      <c r="R317" s="246"/>
      <c r="T317" s="247"/>
      <c r="U317" s="246"/>
    </row>
    <row r="318" spans="1:21" x14ac:dyDescent="0.2">
      <c r="A318" s="68"/>
      <c r="B318" s="68"/>
      <c r="H318" s="68"/>
      <c r="I318" s="100" t="s">
        <v>526</v>
      </c>
      <c r="J318" s="100" t="s">
        <v>526</v>
      </c>
      <c r="R318" s="246"/>
      <c r="T318" s="247"/>
      <c r="U318" s="246"/>
    </row>
    <row r="319" spans="1:21" x14ac:dyDescent="0.2">
      <c r="A319" s="68"/>
      <c r="B319" s="68"/>
      <c r="H319" s="68"/>
      <c r="I319" s="100" t="s">
        <v>527</v>
      </c>
      <c r="J319" s="100" t="s">
        <v>527</v>
      </c>
      <c r="R319" s="246"/>
      <c r="T319" s="247"/>
      <c r="U319" s="246"/>
    </row>
    <row r="320" spans="1:21" x14ac:dyDescent="0.2">
      <c r="A320" s="68"/>
      <c r="B320" s="68"/>
      <c r="H320" s="68"/>
      <c r="I320" s="100" t="s">
        <v>528</v>
      </c>
      <c r="J320" s="100" t="s">
        <v>528</v>
      </c>
      <c r="R320" s="246"/>
      <c r="T320" s="247"/>
      <c r="U320" s="246"/>
    </row>
    <row r="321" spans="1:21" x14ac:dyDescent="0.2">
      <c r="A321" s="68"/>
      <c r="B321" s="68"/>
      <c r="H321" s="68"/>
      <c r="I321" s="100" t="s">
        <v>529</v>
      </c>
      <c r="J321" s="100" t="s">
        <v>529</v>
      </c>
      <c r="R321" s="246"/>
      <c r="T321" s="247"/>
      <c r="U321" s="246"/>
    </row>
    <row r="322" spans="1:21" x14ac:dyDescent="0.2">
      <c r="A322" s="68"/>
      <c r="B322" s="68"/>
      <c r="H322" s="68"/>
      <c r="I322" s="100" t="s">
        <v>530</v>
      </c>
      <c r="J322" s="100" t="s">
        <v>530</v>
      </c>
      <c r="R322" s="246"/>
      <c r="T322" s="247"/>
      <c r="U322" s="246"/>
    </row>
    <row r="323" spans="1:21" ht="28.5" x14ac:dyDescent="0.2">
      <c r="A323" s="68"/>
      <c r="B323" s="68"/>
      <c r="H323" s="68"/>
      <c r="I323" s="100" t="s">
        <v>531</v>
      </c>
      <c r="J323" s="100" t="s">
        <v>531</v>
      </c>
      <c r="R323" s="246"/>
      <c r="T323" s="247"/>
      <c r="U323" s="246"/>
    </row>
    <row r="324" spans="1:21" x14ac:dyDescent="0.2">
      <c r="A324" s="68"/>
      <c r="B324" s="68"/>
      <c r="H324" s="68"/>
      <c r="I324" s="100" t="s">
        <v>532</v>
      </c>
      <c r="J324" s="100" t="s">
        <v>532</v>
      </c>
      <c r="R324" s="246"/>
      <c r="T324" s="247"/>
      <c r="U324" s="246"/>
    </row>
    <row r="325" spans="1:21" x14ac:dyDescent="0.2">
      <c r="A325" s="68"/>
      <c r="B325" s="68"/>
      <c r="H325" s="68"/>
      <c r="I325" s="100" t="s">
        <v>533</v>
      </c>
      <c r="J325" s="100" t="s">
        <v>533</v>
      </c>
      <c r="R325" s="246"/>
      <c r="T325" s="247"/>
      <c r="U325" s="246"/>
    </row>
    <row r="326" spans="1:21" x14ac:dyDescent="0.2">
      <c r="A326" s="68"/>
      <c r="B326" s="68"/>
      <c r="H326" s="68"/>
      <c r="I326" s="100" t="s">
        <v>534</v>
      </c>
      <c r="J326" s="100" t="s">
        <v>534</v>
      </c>
      <c r="R326" s="246"/>
      <c r="T326" s="247"/>
      <c r="U326" s="246"/>
    </row>
    <row r="327" spans="1:21" ht="28.5" x14ac:dyDescent="0.2">
      <c r="A327" s="68"/>
      <c r="B327" s="68"/>
      <c r="H327" s="68"/>
      <c r="I327" s="100" t="s">
        <v>535</v>
      </c>
      <c r="J327" s="100" t="s">
        <v>535</v>
      </c>
      <c r="R327" s="246"/>
      <c r="T327" s="247"/>
      <c r="U327" s="246"/>
    </row>
    <row r="328" spans="1:21" x14ac:dyDescent="0.2">
      <c r="A328" s="68"/>
      <c r="B328" s="68"/>
      <c r="H328" s="68"/>
      <c r="I328" s="100" t="s">
        <v>536</v>
      </c>
      <c r="J328" s="100" t="s">
        <v>536</v>
      </c>
      <c r="R328" s="246"/>
      <c r="T328" s="247"/>
      <c r="U328" s="246"/>
    </row>
    <row r="329" spans="1:21" x14ac:dyDescent="0.2">
      <c r="A329" s="68"/>
      <c r="B329" s="68"/>
      <c r="H329" s="68"/>
      <c r="I329" s="100" t="s">
        <v>537</v>
      </c>
      <c r="J329" s="100" t="s">
        <v>537</v>
      </c>
      <c r="R329" s="246"/>
      <c r="T329" s="247"/>
      <c r="U329" s="246"/>
    </row>
    <row r="330" spans="1:21" x14ac:dyDescent="0.2">
      <c r="A330" s="68"/>
      <c r="B330" s="68"/>
      <c r="H330" s="68"/>
      <c r="I330" s="100" t="s">
        <v>538</v>
      </c>
      <c r="J330" s="100" t="s">
        <v>538</v>
      </c>
      <c r="R330" s="246"/>
      <c r="T330" s="247"/>
      <c r="U330" s="246"/>
    </row>
    <row r="331" spans="1:21" x14ac:dyDescent="0.2">
      <c r="A331" s="68"/>
      <c r="B331" s="68"/>
      <c r="H331" s="68"/>
      <c r="I331" s="100" t="s">
        <v>539</v>
      </c>
      <c r="J331" s="100" t="s">
        <v>539</v>
      </c>
      <c r="R331" s="246"/>
      <c r="T331" s="247"/>
      <c r="U331" s="246"/>
    </row>
    <row r="332" spans="1:21" x14ac:dyDescent="0.2">
      <c r="A332" s="68"/>
      <c r="B332" s="68"/>
      <c r="H332" s="68"/>
      <c r="I332" s="100" t="s">
        <v>540</v>
      </c>
      <c r="J332" s="100" t="s">
        <v>540</v>
      </c>
      <c r="R332" s="246"/>
      <c r="T332" s="247"/>
      <c r="U332" s="246"/>
    </row>
    <row r="333" spans="1:21" x14ac:dyDescent="0.2">
      <c r="A333" s="68"/>
      <c r="B333" s="68"/>
      <c r="H333" s="68"/>
      <c r="I333" s="100" t="s">
        <v>541</v>
      </c>
      <c r="J333" s="100" t="s">
        <v>541</v>
      </c>
      <c r="R333" s="246"/>
      <c r="T333" s="247"/>
      <c r="U333" s="246"/>
    </row>
    <row r="334" spans="1:21" x14ac:dyDescent="0.2">
      <c r="A334" s="68"/>
      <c r="B334" s="68"/>
      <c r="H334" s="68"/>
      <c r="I334" s="100" t="s">
        <v>107</v>
      </c>
      <c r="J334" s="100" t="s">
        <v>107</v>
      </c>
      <c r="R334" s="246"/>
      <c r="T334" s="247"/>
      <c r="U334" s="246"/>
    </row>
    <row r="335" spans="1:21" x14ac:dyDescent="0.2">
      <c r="A335" s="68"/>
      <c r="B335" s="68"/>
      <c r="H335" s="68"/>
      <c r="I335" s="100" t="s">
        <v>542</v>
      </c>
      <c r="J335" s="100" t="s">
        <v>542</v>
      </c>
      <c r="R335" s="246"/>
      <c r="T335" s="247"/>
      <c r="U335" s="246"/>
    </row>
    <row r="336" spans="1:21" x14ac:dyDescent="0.2">
      <c r="A336" s="68"/>
      <c r="B336" s="68"/>
      <c r="H336" s="68"/>
      <c r="I336" s="100" t="s">
        <v>543</v>
      </c>
      <c r="J336" s="100" t="s">
        <v>543</v>
      </c>
      <c r="R336" s="246"/>
      <c r="T336" s="247"/>
      <c r="U336" s="246"/>
    </row>
    <row r="337" spans="1:21" x14ac:dyDescent="0.2">
      <c r="A337" s="68"/>
      <c r="B337" s="68"/>
      <c r="H337" s="68"/>
      <c r="I337" s="100" t="s">
        <v>544</v>
      </c>
      <c r="J337" s="100" t="s">
        <v>544</v>
      </c>
      <c r="R337" s="246"/>
      <c r="T337" s="247"/>
      <c r="U337" s="246"/>
    </row>
    <row r="338" spans="1:21" x14ac:dyDescent="0.2">
      <c r="A338" s="68"/>
      <c r="B338" s="68"/>
      <c r="H338" s="68"/>
      <c r="I338" s="100" t="s">
        <v>545</v>
      </c>
      <c r="J338" s="100" t="s">
        <v>545</v>
      </c>
      <c r="R338" s="246"/>
      <c r="T338" s="247"/>
      <c r="U338" s="246"/>
    </row>
    <row r="339" spans="1:21" x14ac:dyDescent="0.2">
      <c r="A339" s="68"/>
      <c r="B339" s="68"/>
      <c r="H339" s="68"/>
      <c r="I339" s="100" t="s">
        <v>546</v>
      </c>
      <c r="J339" s="100" t="s">
        <v>546</v>
      </c>
      <c r="R339" s="246"/>
      <c r="T339" s="247"/>
      <c r="U339" s="246"/>
    </row>
    <row r="340" spans="1:21" ht="28.5" x14ac:dyDescent="0.2">
      <c r="A340" s="68"/>
      <c r="B340" s="68"/>
      <c r="H340" s="68"/>
      <c r="I340" s="100" t="s">
        <v>547</v>
      </c>
      <c r="J340" s="100" t="s">
        <v>547</v>
      </c>
      <c r="R340" s="246"/>
      <c r="T340" s="247"/>
      <c r="U340" s="246"/>
    </row>
    <row r="341" spans="1:21" ht="28.5" x14ac:dyDescent="0.2">
      <c r="A341" s="68"/>
      <c r="B341" s="68"/>
      <c r="H341" s="68"/>
      <c r="I341" s="100" t="s">
        <v>548</v>
      </c>
      <c r="J341" s="100" t="s">
        <v>548</v>
      </c>
      <c r="R341" s="246"/>
      <c r="T341" s="247"/>
      <c r="U341" s="246"/>
    </row>
    <row r="342" spans="1:21" ht="28.5" x14ac:dyDescent="0.2">
      <c r="A342" s="68"/>
      <c r="B342" s="68"/>
      <c r="H342" s="68"/>
      <c r="I342" s="100" t="s">
        <v>549</v>
      </c>
      <c r="J342" s="100" t="s">
        <v>549</v>
      </c>
      <c r="R342" s="246"/>
      <c r="T342" s="247"/>
      <c r="U342" s="246"/>
    </row>
    <row r="343" spans="1:21" ht="28.5" x14ac:dyDescent="0.2">
      <c r="A343" s="68"/>
      <c r="B343" s="68"/>
      <c r="H343" s="68"/>
      <c r="I343" s="100" t="s">
        <v>550</v>
      </c>
      <c r="J343" s="100" t="s">
        <v>550</v>
      </c>
      <c r="R343" s="246"/>
      <c r="T343" s="247"/>
      <c r="U343" s="246"/>
    </row>
    <row r="344" spans="1:21" x14ac:dyDescent="0.2">
      <c r="I344" s="100" t="s">
        <v>551</v>
      </c>
      <c r="J344" s="100" t="s">
        <v>551</v>
      </c>
      <c r="R344" s="246"/>
      <c r="T344" s="247"/>
      <c r="U344" s="246"/>
    </row>
    <row r="345" spans="1:21" x14ac:dyDescent="0.2">
      <c r="I345" s="100" t="s">
        <v>552</v>
      </c>
      <c r="J345" s="100" t="s">
        <v>552</v>
      </c>
      <c r="R345" s="246"/>
      <c r="T345" s="247"/>
      <c r="U345" s="246"/>
    </row>
    <row r="346" spans="1:21" x14ac:dyDescent="0.2">
      <c r="I346" s="100" t="s">
        <v>553</v>
      </c>
      <c r="J346" s="100" t="s">
        <v>553</v>
      </c>
      <c r="R346" s="246"/>
      <c r="T346" s="247"/>
      <c r="U346" s="246"/>
    </row>
    <row r="347" spans="1:21" ht="12" customHeight="1" x14ac:dyDescent="0.2"/>
  </sheetData>
  <mergeCells count="18">
    <mergeCell ref="B1:C1"/>
    <mergeCell ref="D1:E1"/>
    <mergeCell ref="K7:L7"/>
    <mergeCell ref="W2:X2"/>
    <mergeCell ref="D3:L3"/>
    <mergeCell ref="M3:V6"/>
    <mergeCell ref="W3:X6"/>
    <mergeCell ref="D4:L4"/>
    <mergeCell ref="N7:T7"/>
    <mergeCell ref="A2:A8"/>
    <mergeCell ref="B2:C2"/>
    <mergeCell ref="D2:V2"/>
    <mergeCell ref="U7:V7"/>
    <mergeCell ref="W7:X7"/>
    <mergeCell ref="D5:L5"/>
    <mergeCell ref="D6:L6"/>
    <mergeCell ref="D7:E7"/>
    <mergeCell ref="F7:J7"/>
  </mergeCells>
  <dataValidations xWindow="424" yWindow="462" count="4">
    <dataValidation type="list" allowBlank="1" showInputMessage="1" showErrorMessage="1" errorTitle="Wheel Chair" error="You have not seleced a valid wheelchair service option (or leave blank)" promptTitle="Wheel Chair (Optional)" prompt="Please enter (or select) the wheelchair assistance required" sqref="K9:K107">
      <formula1>$K$108:$K$110</formula1>
    </dataValidation>
    <dataValidation type="textLength" allowBlank="1" showInputMessage="1" showErrorMessage="1" errorTitle="PNR" error="A valid PNR reference is 6 characters" sqref="D1:E1">
      <formula1>6</formula1>
      <formula2>6</formula2>
    </dataValidation>
    <dataValidation type="list" allowBlank="1" showInputMessage="1" showErrorMessage="1" errorTitle="Infant w/o Seat" error="Please enter either YES or NO" promptTitle="Infant" prompt="If this is an infant without a seat then please enter or select 'YES'" sqref="B9">
      <formula1>$B$108:$B$109</formula1>
    </dataValidation>
    <dataValidation type="list" allowBlank="1" showInputMessage="1" showErrorMessage="1" errorTitle="Infant w/o Seat" error="Please enter either YES or NO" promptTitle="Infant w/o Seat" prompt="If this is an infant without a seat then please enter or select 'YES'" sqref="B10:B107">
      <formula1>$B$108:$B$109</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indexed="47"/>
    <pageSetUpPr fitToPage="1"/>
  </sheetPr>
  <dimension ref="B1:AC245"/>
  <sheetViews>
    <sheetView showGridLines="0" zoomScaleNormal="100" workbookViewId="0">
      <selection activeCell="H52" sqref="H52"/>
    </sheetView>
  </sheetViews>
  <sheetFormatPr defaultRowHeight="12.75" x14ac:dyDescent="0.2"/>
  <cols>
    <col min="1" max="1" width="1.625" style="291" customWidth="1"/>
    <col min="2" max="2" width="19.5" style="291" customWidth="1"/>
    <col min="3" max="3" width="20.25" style="291" customWidth="1"/>
    <col min="4" max="4" width="9.375" style="291" customWidth="1"/>
    <col min="5" max="8" width="16" style="291" customWidth="1"/>
    <col min="9" max="9" width="25.625" style="291" customWidth="1"/>
    <col min="10" max="10" width="33.25" style="291" customWidth="1"/>
    <col min="11" max="11" width="23.375" style="291" customWidth="1"/>
    <col min="12" max="12" width="11.5" style="291" customWidth="1"/>
    <col min="13" max="13" width="11.625" style="291" customWidth="1"/>
    <col min="14" max="14" width="10.875" style="291" customWidth="1"/>
    <col min="15" max="15" width="10" style="291" customWidth="1"/>
    <col min="16" max="16" width="5.625" style="291" hidden="1" customWidth="1"/>
    <col min="17" max="18" width="9" style="293"/>
    <col min="19" max="19" width="9.625" style="293" customWidth="1"/>
    <col min="20" max="29" width="9" style="293"/>
    <col min="30" max="16384" width="9" style="291"/>
  </cols>
  <sheetData>
    <row r="1" spans="2:29" ht="13.5" thickBot="1" x14ac:dyDescent="0.25"/>
    <row r="2" spans="2:29" ht="45.75" customHeight="1" x14ac:dyDescent="0.2">
      <c r="B2" s="338"/>
      <c r="C2" s="339"/>
      <c r="D2" s="339"/>
      <c r="E2" s="339"/>
      <c r="F2" s="339"/>
      <c r="G2" s="339"/>
      <c r="H2" s="339"/>
      <c r="I2" s="339"/>
      <c r="J2" s="339"/>
      <c r="K2" s="341"/>
      <c r="L2" s="293"/>
      <c r="M2" s="293"/>
      <c r="N2" s="293"/>
      <c r="O2" s="293"/>
      <c r="P2" s="293"/>
    </row>
    <row r="3" spans="2:29" ht="30.75" customHeight="1" thickBot="1" x14ac:dyDescent="0.25">
      <c r="B3" s="359"/>
      <c r="C3" s="360"/>
      <c r="D3" s="360"/>
      <c r="E3" s="360"/>
      <c r="F3" s="360"/>
      <c r="G3" s="360"/>
      <c r="H3" s="360"/>
      <c r="I3" s="360"/>
      <c r="J3" s="360"/>
      <c r="K3" s="361"/>
      <c r="L3" s="293"/>
      <c r="M3" s="293"/>
      <c r="N3" s="293"/>
      <c r="O3" s="293"/>
      <c r="P3" s="293"/>
    </row>
    <row r="4" spans="2:29" ht="30.75" customHeight="1" thickBot="1" x14ac:dyDescent="0.25">
      <c r="B4" s="932" t="s">
        <v>185</v>
      </c>
      <c r="C4" s="922"/>
      <c r="D4" s="922"/>
      <c r="E4" s="922"/>
      <c r="F4" s="922"/>
      <c r="G4" s="922"/>
      <c r="H4" s="922"/>
      <c r="I4" s="922"/>
      <c r="J4" s="922"/>
      <c r="K4" s="906"/>
      <c r="L4" s="293"/>
      <c r="M4" s="293"/>
      <c r="N4" s="293"/>
      <c r="O4" s="293"/>
      <c r="P4" s="293"/>
    </row>
    <row r="5" spans="2:29" ht="24.75" customHeight="1" thickBot="1" x14ac:dyDescent="0.25">
      <c r="B5" s="932"/>
      <c r="C5" s="922"/>
      <c r="D5" s="922"/>
      <c r="E5" s="922"/>
      <c r="F5" s="922"/>
      <c r="G5" s="922"/>
      <c r="H5" s="922"/>
      <c r="I5" s="922"/>
      <c r="J5" s="922"/>
      <c r="K5" s="906"/>
      <c r="L5" s="293"/>
      <c r="M5" s="293"/>
      <c r="N5" s="293"/>
      <c r="O5" s="293"/>
      <c r="P5" s="293"/>
    </row>
    <row r="6" spans="2:29" ht="18" customHeight="1" x14ac:dyDescent="0.2">
      <c r="B6" s="512" t="s">
        <v>5</v>
      </c>
      <c r="C6" s="506"/>
      <c r="D6" s="506"/>
      <c r="E6" s="506"/>
      <c r="F6" s="506"/>
      <c r="G6" s="506"/>
      <c r="H6" s="506"/>
      <c r="I6" s="933" t="e">
        <f>'2. Booking Form'!D8:F8</f>
        <v>#VALUE!</v>
      </c>
      <c r="J6" s="933"/>
      <c r="K6" s="934"/>
      <c r="L6" s="293"/>
      <c r="M6" s="293"/>
      <c r="N6" s="293"/>
      <c r="O6" s="293"/>
      <c r="P6" s="293"/>
    </row>
    <row r="7" spans="2:29" ht="14.25" customHeight="1" x14ac:dyDescent="0.2">
      <c r="B7" s="131" t="s">
        <v>3</v>
      </c>
      <c r="C7" s="295"/>
      <c r="D7" s="295"/>
      <c r="E7" s="295"/>
      <c r="F7" s="295"/>
      <c r="G7" s="295"/>
      <c r="H7" s="295"/>
      <c r="I7" s="916" t="e">
        <f>'2. Booking Form'!D10:F10</f>
        <v>#VALUE!</v>
      </c>
      <c r="J7" s="916"/>
      <c r="K7" s="917"/>
      <c r="L7" s="293"/>
      <c r="M7" s="293"/>
      <c r="N7" s="293"/>
      <c r="O7" s="293"/>
      <c r="P7" s="293"/>
    </row>
    <row r="8" spans="2:29" ht="15" customHeight="1" x14ac:dyDescent="0.2">
      <c r="B8" s="131" t="s">
        <v>1</v>
      </c>
      <c r="C8" s="295"/>
      <c r="D8" s="295"/>
      <c r="E8" s="295"/>
      <c r="F8" s="295"/>
      <c r="G8" s="295"/>
      <c r="H8" s="295"/>
      <c r="I8" s="935" t="e">
        <f>'2. Booking Form'!D16:F16</f>
        <v>#VALUE!</v>
      </c>
      <c r="J8" s="935"/>
      <c r="K8" s="936"/>
      <c r="L8" s="293"/>
      <c r="M8" s="293"/>
      <c r="N8" s="293"/>
      <c r="O8" s="293"/>
      <c r="P8" s="293"/>
    </row>
    <row r="9" spans="2:29" s="350" customFormat="1" ht="13.5" customHeight="1" x14ac:dyDescent="0.2">
      <c r="B9" s="131" t="s">
        <v>25</v>
      </c>
      <c r="C9" s="295"/>
      <c r="D9" s="295"/>
      <c r="E9" s="295"/>
      <c r="F9" s="295"/>
      <c r="G9" s="295"/>
      <c r="H9" s="295"/>
      <c r="I9" s="916"/>
      <c r="J9" s="916"/>
      <c r="K9" s="917"/>
      <c r="L9" s="293"/>
      <c r="M9" s="293"/>
      <c r="N9" s="293"/>
      <c r="O9" s="293"/>
      <c r="P9" s="293"/>
      <c r="Q9" s="293"/>
      <c r="R9" s="293"/>
      <c r="S9" s="293"/>
      <c r="T9" s="293"/>
      <c r="U9" s="293"/>
      <c r="V9" s="293"/>
      <c r="W9" s="293"/>
      <c r="X9" s="349"/>
      <c r="Y9" s="349"/>
      <c r="Z9" s="349"/>
      <c r="AA9" s="349"/>
      <c r="AB9" s="349"/>
      <c r="AC9" s="349"/>
    </row>
    <row r="10" spans="2:29" ht="14.25" customHeight="1" x14ac:dyDescent="0.2">
      <c r="B10" s="131" t="s">
        <v>26</v>
      </c>
      <c r="C10" s="295"/>
      <c r="D10" s="295"/>
      <c r="E10" s="295"/>
      <c r="F10" s="295"/>
      <c r="G10" s="295"/>
      <c r="H10" s="295"/>
      <c r="I10" s="916"/>
      <c r="J10" s="916"/>
      <c r="K10" s="917"/>
      <c r="L10" s="293"/>
      <c r="M10" s="293"/>
      <c r="N10" s="293"/>
      <c r="O10" s="293"/>
      <c r="P10" s="293"/>
    </row>
    <row r="11" spans="2:29" ht="14.25" customHeight="1" thickBot="1" x14ac:dyDescent="0.25">
      <c r="B11" s="132" t="s">
        <v>4</v>
      </c>
      <c r="C11" s="362"/>
      <c r="D11" s="362"/>
      <c r="E11" s="362"/>
      <c r="F11" s="362"/>
      <c r="G11" s="362"/>
      <c r="H11" s="362"/>
      <c r="I11" s="918"/>
      <c r="J11" s="918"/>
      <c r="K11" s="919"/>
      <c r="L11" s="293"/>
      <c r="M11" s="293"/>
      <c r="N11" s="293"/>
      <c r="O11" s="293"/>
      <c r="P11" s="293"/>
    </row>
    <row r="12" spans="2:29" s="336" customFormat="1" ht="14.25" customHeight="1" x14ac:dyDescent="0.2">
      <c r="B12" s="519" t="s">
        <v>1013</v>
      </c>
      <c r="C12" s="513"/>
      <c r="D12" s="514"/>
      <c r="E12" s="513"/>
      <c r="F12" s="515"/>
      <c r="G12" s="506"/>
      <c r="H12" s="506"/>
      <c r="I12" s="315"/>
      <c r="J12" s="315"/>
      <c r="K12" s="316"/>
      <c r="L12" s="292"/>
      <c r="M12" s="292"/>
      <c r="N12" s="292"/>
      <c r="O12" s="292"/>
      <c r="P12" s="292"/>
      <c r="Q12" s="292"/>
      <c r="R12" s="292"/>
      <c r="S12" s="292"/>
      <c r="T12" s="292"/>
      <c r="U12" s="292"/>
      <c r="V12" s="292"/>
      <c r="W12" s="292"/>
      <c r="X12" s="292"/>
      <c r="Y12" s="292"/>
      <c r="Z12" s="292"/>
      <c r="AA12" s="292"/>
      <c r="AB12" s="292"/>
      <c r="AC12" s="292"/>
    </row>
    <row r="13" spans="2:29" ht="14.25" customHeight="1" x14ac:dyDescent="0.2">
      <c r="B13" s="509" t="s">
        <v>720</v>
      </c>
      <c r="C13" s="508" t="s">
        <v>721</v>
      </c>
      <c r="D13" s="295"/>
      <c r="E13" s="507" t="s">
        <v>730</v>
      </c>
      <c r="F13" s="508" t="s">
        <v>731</v>
      </c>
      <c r="G13" s="295"/>
      <c r="H13" s="295"/>
      <c r="I13" s="294"/>
      <c r="J13" s="294"/>
      <c r="K13" s="318"/>
      <c r="L13" s="293"/>
      <c r="M13" s="293"/>
      <c r="N13" s="293"/>
      <c r="O13" s="293"/>
      <c r="P13" s="293"/>
    </row>
    <row r="14" spans="2:29" ht="14.25" customHeight="1" x14ac:dyDescent="0.2">
      <c r="B14" s="509" t="s">
        <v>722</v>
      </c>
      <c r="C14" s="510" t="s">
        <v>723</v>
      </c>
      <c r="D14" s="295"/>
      <c r="E14" s="507" t="s">
        <v>732</v>
      </c>
      <c r="F14" s="508" t="s">
        <v>733</v>
      </c>
      <c r="G14" s="295"/>
      <c r="H14" s="295"/>
      <c r="I14" s="294"/>
      <c r="J14" s="294"/>
      <c r="K14" s="318"/>
      <c r="L14" s="293"/>
      <c r="M14" s="293"/>
      <c r="N14" s="293"/>
      <c r="O14" s="293"/>
      <c r="P14" s="293"/>
    </row>
    <row r="15" spans="2:29" ht="14.25" customHeight="1" x14ac:dyDescent="0.2">
      <c r="B15" s="509" t="s">
        <v>726</v>
      </c>
      <c r="C15" s="511" t="s">
        <v>727</v>
      </c>
      <c r="D15" s="295"/>
      <c r="E15" s="507" t="s">
        <v>734</v>
      </c>
      <c r="F15" s="508" t="s">
        <v>735</v>
      </c>
      <c r="G15" s="295"/>
      <c r="H15" s="295"/>
      <c r="I15" s="294"/>
      <c r="J15" s="294"/>
      <c r="K15" s="318"/>
      <c r="L15" s="293"/>
      <c r="M15" s="293"/>
      <c r="N15" s="293"/>
      <c r="O15" s="293"/>
      <c r="P15" s="293"/>
    </row>
    <row r="16" spans="2:29" ht="14.25" customHeight="1" x14ac:dyDescent="0.2">
      <c r="B16" s="509" t="s">
        <v>724</v>
      </c>
      <c r="C16" s="510" t="s">
        <v>725</v>
      </c>
      <c r="D16" s="295"/>
      <c r="E16" s="507" t="s">
        <v>736</v>
      </c>
      <c r="F16" s="508" t="s">
        <v>737</v>
      </c>
      <c r="G16" s="295"/>
      <c r="H16" s="295"/>
      <c r="I16" s="294"/>
      <c r="J16" s="294"/>
      <c r="K16" s="318"/>
      <c r="L16" s="293"/>
      <c r="M16" s="293"/>
      <c r="N16" s="293"/>
      <c r="O16" s="293"/>
      <c r="P16" s="293"/>
    </row>
    <row r="17" spans="2:29" ht="14.25" customHeight="1" thickBot="1" x14ac:dyDescent="0.25">
      <c r="B17" s="516" t="s">
        <v>728</v>
      </c>
      <c r="C17" s="517" t="s">
        <v>729</v>
      </c>
      <c r="D17" s="362"/>
      <c r="E17" s="518" t="s">
        <v>738</v>
      </c>
      <c r="F17" s="420" t="s">
        <v>739</v>
      </c>
      <c r="G17" s="362"/>
      <c r="H17" s="362"/>
      <c r="I17" s="493"/>
      <c r="J17" s="493"/>
      <c r="K17" s="494"/>
      <c r="L17" s="293"/>
      <c r="M17" s="293"/>
      <c r="N17" s="293"/>
      <c r="O17" s="293"/>
      <c r="P17" s="293"/>
    </row>
    <row r="18" spans="2:29" ht="9.75" customHeight="1" x14ac:dyDescent="0.2">
      <c r="B18" s="923" t="s">
        <v>1012</v>
      </c>
      <c r="C18" s="924"/>
      <c r="D18" s="924"/>
      <c r="E18" s="924"/>
      <c r="F18" s="924"/>
      <c r="G18" s="924"/>
      <c r="H18" s="924"/>
      <c r="I18" s="924"/>
      <c r="J18" s="924"/>
      <c r="K18" s="925"/>
      <c r="L18" s="293"/>
      <c r="M18" s="293"/>
      <c r="N18" s="293"/>
      <c r="O18" s="293"/>
      <c r="P18" s="293"/>
    </row>
    <row r="19" spans="2:29" s="353" customFormat="1" ht="6" customHeight="1" x14ac:dyDescent="0.2">
      <c r="B19" s="926"/>
      <c r="C19" s="927"/>
      <c r="D19" s="927"/>
      <c r="E19" s="927"/>
      <c r="F19" s="927"/>
      <c r="G19" s="927"/>
      <c r="H19" s="927"/>
      <c r="I19" s="927"/>
      <c r="J19" s="927"/>
      <c r="K19" s="928"/>
      <c r="L19" s="293"/>
      <c r="M19" s="293"/>
      <c r="N19" s="293"/>
      <c r="O19" s="293"/>
      <c r="P19" s="293"/>
      <c r="Q19" s="293"/>
      <c r="R19" s="293"/>
      <c r="S19" s="293"/>
      <c r="T19" s="293"/>
      <c r="U19" s="293"/>
      <c r="V19" s="293"/>
      <c r="W19" s="293"/>
      <c r="X19" s="352"/>
      <c r="Y19" s="352"/>
      <c r="Z19" s="352"/>
      <c r="AA19" s="352"/>
      <c r="AB19" s="352"/>
      <c r="AC19" s="352"/>
    </row>
    <row r="20" spans="2:29" s="353" customFormat="1" x14ac:dyDescent="0.2">
      <c r="B20" s="926"/>
      <c r="C20" s="927"/>
      <c r="D20" s="927"/>
      <c r="E20" s="927"/>
      <c r="F20" s="927"/>
      <c r="G20" s="927"/>
      <c r="H20" s="927"/>
      <c r="I20" s="927"/>
      <c r="J20" s="927"/>
      <c r="K20" s="928"/>
      <c r="L20" s="293"/>
      <c r="M20" s="293"/>
      <c r="N20" s="293"/>
      <c r="O20" s="293"/>
      <c r="P20" s="293"/>
      <c r="Q20" s="293"/>
      <c r="R20" s="293"/>
      <c r="S20" s="293"/>
      <c r="T20" s="293"/>
      <c r="U20" s="293"/>
      <c r="V20" s="293"/>
      <c r="W20" s="293"/>
      <c r="X20" s="352"/>
      <c r="Y20" s="352"/>
      <c r="Z20" s="352"/>
      <c r="AA20" s="352"/>
      <c r="AB20" s="352"/>
      <c r="AC20" s="352"/>
    </row>
    <row r="21" spans="2:29" s="353" customFormat="1" ht="5.25" customHeight="1" x14ac:dyDescent="0.2">
      <c r="B21" s="926"/>
      <c r="C21" s="927"/>
      <c r="D21" s="927"/>
      <c r="E21" s="927"/>
      <c r="F21" s="927"/>
      <c r="G21" s="927"/>
      <c r="H21" s="927"/>
      <c r="I21" s="927"/>
      <c r="J21" s="927"/>
      <c r="K21" s="928"/>
      <c r="L21" s="293"/>
      <c r="M21" s="293"/>
      <c r="N21" s="293"/>
      <c r="O21" s="293"/>
      <c r="P21" s="293"/>
      <c r="Q21" s="293"/>
      <c r="R21" s="293"/>
      <c r="S21" s="293"/>
      <c r="T21" s="293"/>
      <c r="U21" s="293"/>
      <c r="V21" s="293"/>
      <c r="W21" s="293"/>
      <c r="X21" s="352"/>
      <c r="Y21" s="352"/>
      <c r="Z21" s="352"/>
      <c r="AA21" s="352"/>
      <c r="AB21" s="352"/>
      <c r="AC21" s="352"/>
    </row>
    <row r="22" spans="2:29" s="353" customFormat="1" ht="3.75" customHeight="1" x14ac:dyDescent="0.2">
      <c r="B22" s="926"/>
      <c r="C22" s="927"/>
      <c r="D22" s="927"/>
      <c r="E22" s="927"/>
      <c r="F22" s="927"/>
      <c r="G22" s="927"/>
      <c r="H22" s="927"/>
      <c r="I22" s="927"/>
      <c r="J22" s="927"/>
      <c r="K22" s="928"/>
      <c r="L22" s="293"/>
      <c r="M22" s="293"/>
      <c r="N22" s="293"/>
      <c r="O22" s="293"/>
      <c r="P22" s="293"/>
      <c r="Q22" s="293"/>
      <c r="R22" s="293"/>
      <c r="S22" s="293"/>
      <c r="T22" s="293"/>
      <c r="U22" s="293"/>
      <c r="V22" s="293"/>
      <c r="W22" s="293"/>
      <c r="X22" s="352"/>
      <c r="Y22" s="352"/>
      <c r="Z22" s="352"/>
      <c r="AA22" s="352"/>
      <c r="AB22" s="352"/>
      <c r="AC22" s="352"/>
    </row>
    <row r="23" spans="2:29" s="353" customFormat="1" ht="276" customHeight="1" thickBot="1" x14ac:dyDescent="0.25">
      <c r="B23" s="929"/>
      <c r="C23" s="930"/>
      <c r="D23" s="930"/>
      <c r="E23" s="930"/>
      <c r="F23" s="930"/>
      <c r="G23" s="930"/>
      <c r="H23" s="930"/>
      <c r="I23" s="930"/>
      <c r="J23" s="930"/>
      <c r="K23" s="931"/>
      <c r="L23" s="293"/>
      <c r="M23" s="293"/>
      <c r="N23" s="293"/>
      <c r="O23" s="293"/>
      <c r="P23" s="293"/>
      <c r="Q23" s="293"/>
      <c r="R23" s="293"/>
      <c r="S23" s="293"/>
      <c r="T23" s="293"/>
      <c r="U23" s="293"/>
      <c r="V23" s="293"/>
      <c r="W23" s="293"/>
      <c r="X23" s="352"/>
      <c r="Y23" s="352"/>
      <c r="Z23" s="352"/>
      <c r="AA23" s="352"/>
      <c r="AB23" s="352"/>
      <c r="AC23" s="352"/>
    </row>
    <row r="24" spans="2:29" s="353" customFormat="1" ht="21" customHeight="1" thickBot="1" x14ac:dyDescent="0.25">
      <c r="B24" s="697" t="s">
        <v>15</v>
      </c>
      <c r="C24" s="922"/>
      <c r="D24" s="922"/>
      <c r="E24" s="922"/>
      <c r="F24" s="922"/>
      <c r="G24" s="922"/>
      <c r="H24" s="922"/>
      <c r="I24" s="922"/>
      <c r="J24" s="922"/>
      <c r="K24" s="906"/>
      <c r="L24" s="293"/>
      <c r="M24" s="293"/>
      <c r="N24" s="293"/>
      <c r="O24" s="293"/>
      <c r="P24" s="293"/>
      <c r="Q24" s="293"/>
      <c r="R24" s="293"/>
      <c r="S24" s="293"/>
      <c r="T24" s="293"/>
      <c r="U24" s="293"/>
      <c r="V24" s="293"/>
      <c r="W24" s="293"/>
      <c r="X24" s="352"/>
      <c r="Y24" s="352"/>
      <c r="Z24" s="352"/>
      <c r="AA24" s="352"/>
      <c r="AB24" s="352"/>
      <c r="AC24" s="352"/>
    </row>
    <row r="25" spans="2:29" s="353" customFormat="1" ht="6.75" customHeight="1" x14ac:dyDescent="0.2">
      <c r="B25" s="794"/>
      <c r="C25" s="787"/>
      <c r="D25" s="787"/>
      <c r="E25" s="787"/>
      <c r="F25" s="787"/>
      <c r="G25" s="787"/>
      <c r="H25" s="787"/>
      <c r="I25" s="787"/>
      <c r="J25" s="787"/>
      <c r="K25" s="788"/>
      <c r="L25" s="293"/>
      <c r="M25" s="293"/>
      <c r="N25" s="293"/>
      <c r="O25" s="293"/>
      <c r="P25" s="293"/>
      <c r="Q25" s="293"/>
      <c r="R25" s="293"/>
      <c r="S25" s="293"/>
      <c r="T25" s="293"/>
      <c r="U25" s="293"/>
      <c r="V25" s="293"/>
      <c r="W25" s="293"/>
      <c r="X25" s="352"/>
      <c r="Y25" s="352"/>
      <c r="Z25" s="352"/>
      <c r="AA25" s="352"/>
      <c r="AB25" s="352"/>
      <c r="AC25" s="352"/>
    </row>
    <row r="26" spans="2:29" s="353" customFormat="1" ht="21" customHeight="1" x14ac:dyDescent="0.2">
      <c r="B26" s="914" t="s">
        <v>63</v>
      </c>
      <c r="C26" s="915"/>
      <c r="D26" s="709">
        <f>'2. Booking Form'!D55:J55</f>
        <v>0</v>
      </c>
      <c r="E26" s="909"/>
      <c r="F26" s="909"/>
      <c r="G26" s="909"/>
      <c r="H26" s="909"/>
      <c r="I26" s="909"/>
      <c r="J26" s="909"/>
      <c r="K26" s="910"/>
      <c r="L26" s="293"/>
      <c r="M26" s="293"/>
      <c r="N26" s="293"/>
      <c r="O26" s="293"/>
      <c r="P26" s="293"/>
      <c r="Q26" s="293"/>
      <c r="R26" s="293"/>
      <c r="S26" s="293"/>
      <c r="T26" s="293"/>
      <c r="U26" s="293"/>
      <c r="V26" s="293"/>
      <c r="W26" s="293"/>
      <c r="X26" s="352"/>
      <c r="Y26" s="352"/>
      <c r="Z26" s="352"/>
      <c r="AA26" s="352"/>
      <c r="AB26" s="352"/>
      <c r="AC26" s="352"/>
    </row>
    <row r="27" spans="2:29" s="353" customFormat="1" ht="21" customHeight="1" x14ac:dyDescent="0.2">
      <c r="B27" s="632" t="s">
        <v>64</v>
      </c>
      <c r="C27" s="633"/>
      <c r="D27" s="709">
        <f>'2. Booking Form'!D56:J56</f>
        <v>0</v>
      </c>
      <c r="E27" s="909"/>
      <c r="F27" s="909"/>
      <c r="G27" s="909"/>
      <c r="H27" s="909"/>
      <c r="I27" s="909"/>
      <c r="J27" s="909"/>
      <c r="K27" s="910"/>
      <c r="L27" s="293"/>
      <c r="M27" s="293"/>
      <c r="N27" s="293"/>
      <c r="O27" s="293"/>
      <c r="P27" s="293"/>
      <c r="Q27" s="293"/>
      <c r="R27" s="293"/>
      <c r="S27" s="293"/>
      <c r="T27" s="293"/>
      <c r="U27" s="293"/>
      <c r="V27" s="293"/>
      <c r="W27" s="293"/>
      <c r="X27" s="352"/>
      <c r="Y27" s="352"/>
      <c r="Z27" s="352"/>
      <c r="AA27" s="352"/>
      <c r="AB27" s="352"/>
      <c r="AC27" s="352"/>
    </row>
    <row r="28" spans="2:29" s="353" customFormat="1" ht="8.25" customHeight="1" x14ac:dyDescent="0.2">
      <c r="B28" s="914"/>
      <c r="C28" s="920"/>
      <c r="D28" s="920"/>
      <c r="E28" s="920"/>
      <c r="F28" s="920"/>
      <c r="G28" s="920"/>
      <c r="H28" s="920"/>
      <c r="I28" s="920"/>
      <c r="J28" s="920"/>
      <c r="K28" s="921"/>
      <c r="L28" s="293"/>
      <c r="M28" s="293"/>
      <c r="N28" s="293"/>
      <c r="O28" s="293"/>
      <c r="P28" s="293"/>
      <c r="Q28" s="293"/>
      <c r="R28" s="293"/>
      <c r="S28" s="293"/>
      <c r="T28" s="293"/>
      <c r="U28" s="293"/>
      <c r="V28" s="293"/>
      <c r="W28" s="293"/>
      <c r="X28" s="352"/>
      <c r="Y28" s="352"/>
      <c r="Z28" s="352"/>
      <c r="AA28" s="352"/>
      <c r="AB28" s="352"/>
      <c r="AC28" s="352"/>
    </row>
    <row r="29" spans="2:29" s="353" customFormat="1" ht="21" customHeight="1" x14ac:dyDescent="0.2">
      <c r="B29" s="914" t="s">
        <v>65</v>
      </c>
      <c r="C29" s="915"/>
      <c r="D29" s="709">
        <f>'2. Booking Form'!D58:J58</f>
        <v>0</v>
      </c>
      <c r="E29" s="909"/>
      <c r="F29" s="909"/>
      <c r="G29" s="909"/>
      <c r="H29" s="909"/>
      <c r="I29" s="909"/>
      <c r="J29" s="909"/>
      <c r="K29" s="910"/>
      <c r="L29" s="293"/>
      <c r="M29" s="293"/>
      <c r="N29" s="293"/>
      <c r="O29" s="293"/>
      <c r="P29" s="293"/>
      <c r="Q29" s="293"/>
      <c r="R29" s="293"/>
      <c r="S29" s="293"/>
      <c r="T29" s="293"/>
      <c r="U29" s="293"/>
      <c r="V29" s="293"/>
      <c r="W29" s="293"/>
      <c r="X29" s="352"/>
      <c r="Y29" s="352"/>
      <c r="Z29" s="352"/>
      <c r="AA29" s="352"/>
      <c r="AB29" s="352"/>
      <c r="AC29" s="352"/>
    </row>
    <row r="30" spans="2:29" s="353" customFormat="1" ht="21" customHeight="1" x14ac:dyDescent="0.2">
      <c r="B30" s="632" t="s">
        <v>16</v>
      </c>
      <c r="C30" s="633"/>
      <c r="D30" s="709">
        <f>'2. Booking Form'!D59:J59</f>
        <v>0</v>
      </c>
      <c r="E30" s="909"/>
      <c r="F30" s="909"/>
      <c r="G30" s="909"/>
      <c r="H30" s="909"/>
      <c r="I30" s="909"/>
      <c r="J30" s="909"/>
      <c r="K30" s="910"/>
      <c r="L30" s="293"/>
      <c r="M30" s="293"/>
      <c r="N30" s="293"/>
      <c r="O30" s="293"/>
      <c r="P30" s="293"/>
      <c r="Q30" s="293"/>
      <c r="R30" s="293"/>
      <c r="S30" s="293"/>
      <c r="T30" s="293"/>
      <c r="U30" s="293"/>
      <c r="V30" s="293"/>
      <c r="W30" s="293"/>
      <c r="X30" s="352"/>
      <c r="Y30" s="352"/>
      <c r="Z30" s="352"/>
      <c r="AA30" s="352"/>
      <c r="AB30" s="352"/>
      <c r="AC30" s="352"/>
    </row>
    <row r="31" spans="2:29" s="353" customFormat="1" ht="21" customHeight="1" x14ac:dyDescent="0.2">
      <c r="B31" s="632" t="s">
        <v>17</v>
      </c>
      <c r="C31" s="633"/>
      <c r="D31" s="709">
        <f>'2. Booking Form'!D60:J60</f>
        <v>0</v>
      </c>
      <c r="E31" s="909"/>
      <c r="F31" s="909"/>
      <c r="G31" s="909"/>
      <c r="H31" s="909"/>
      <c r="I31" s="909"/>
      <c r="J31" s="909"/>
      <c r="K31" s="910"/>
      <c r="L31" s="293"/>
      <c r="M31" s="293"/>
      <c r="N31" s="293"/>
      <c r="O31" s="293"/>
      <c r="P31" s="293"/>
      <c r="Q31" s="293"/>
      <c r="R31" s="293"/>
      <c r="S31" s="293"/>
      <c r="T31" s="293"/>
      <c r="U31" s="293"/>
      <c r="V31" s="293"/>
      <c r="W31" s="293"/>
      <c r="X31" s="352"/>
      <c r="Y31" s="352"/>
      <c r="Z31" s="352"/>
      <c r="AA31" s="352"/>
      <c r="AB31" s="352"/>
      <c r="AC31" s="352"/>
    </row>
    <row r="32" spans="2:29" s="353" customFormat="1" ht="21" customHeight="1" x14ac:dyDescent="0.2">
      <c r="B32" s="632" t="s">
        <v>18</v>
      </c>
      <c r="C32" s="633"/>
      <c r="D32" s="709">
        <f>'2. Booking Form'!D61:J61</f>
        <v>0</v>
      </c>
      <c r="E32" s="909"/>
      <c r="F32" s="909"/>
      <c r="G32" s="909"/>
      <c r="H32" s="909"/>
      <c r="I32" s="909"/>
      <c r="J32" s="909"/>
      <c r="K32" s="910"/>
      <c r="L32" s="293"/>
      <c r="M32" s="293"/>
      <c r="N32" s="293"/>
      <c r="O32" s="293"/>
      <c r="P32" s="293"/>
      <c r="Q32" s="293"/>
      <c r="R32" s="293"/>
      <c r="S32" s="293"/>
      <c r="T32" s="293"/>
      <c r="U32" s="293"/>
      <c r="V32" s="293"/>
      <c r="W32" s="293"/>
      <c r="X32" s="352"/>
      <c r="Y32" s="352"/>
      <c r="Z32" s="352"/>
      <c r="AA32" s="352"/>
      <c r="AB32" s="352"/>
      <c r="AC32" s="352"/>
    </row>
    <row r="33" spans="2:29" s="353" customFormat="1" ht="21" customHeight="1" x14ac:dyDescent="0.2">
      <c r="B33" s="632" t="s">
        <v>576</v>
      </c>
      <c r="C33" s="633"/>
      <c r="D33" s="709">
        <f>'2. Booking Form'!D62:J62</f>
        <v>0</v>
      </c>
      <c r="E33" s="909"/>
      <c r="F33" s="909"/>
      <c r="G33" s="909"/>
      <c r="H33" s="909"/>
      <c r="I33" s="909"/>
      <c r="J33" s="909"/>
      <c r="K33" s="910"/>
      <c r="L33" s="293"/>
      <c r="M33" s="293"/>
      <c r="N33" s="293"/>
      <c r="O33" s="293"/>
      <c r="P33" s="293"/>
      <c r="Q33" s="293"/>
      <c r="R33" s="293"/>
      <c r="S33" s="293"/>
      <c r="T33" s="293"/>
      <c r="U33" s="293"/>
      <c r="V33" s="293"/>
      <c r="W33" s="293"/>
      <c r="X33" s="352"/>
      <c r="Y33" s="352"/>
      <c r="Z33" s="352"/>
      <c r="AA33" s="352"/>
      <c r="AB33" s="352"/>
      <c r="AC33" s="352"/>
    </row>
    <row r="34" spans="2:29" s="353" customFormat="1" ht="6.75" customHeight="1" x14ac:dyDescent="0.2">
      <c r="B34" s="632"/>
      <c r="C34" s="907"/>
      <c r="D34" s="907"/>
      <c r="E34" s="907"/>
      <c r="F34" s="907"/>
      <c r="G34" s="907"/>
      <c r="H34" s="907"/>
      <c r="I34" s="907"/>
      <c r="J34" s="907"/>
      <c r="K34" s="908"/>
      <c r="L34" s="293"/>
      <c r="M34" s="293"/>
      <c r="N34" s="293"/>
      <c r="O34" s="293"/>
      <c r="P34" s="293"/>
      <c r="Q34" s="293"/>
      <c r="R34" s="293"/>
      <c r="S34" s="293"/>
      <c r="T34" s="293"/>
      <c r="U34" s="293"/>
      <c r="V34" s="293"/>
      <c r="W34" s="293"/>
      <c r="X34" s="352"/>
      <c r="Y34" s="352"/>
      <c r="Z34" s="352"/>
      <c r="AA34" s="352"/>
      <c r="AB34" s="352"/>
      <c r="AC34" s="352"/>
    </row>
    <row r="35" spans="2:29" s="353" customFormat="1" ht="21" customHeight="1" x14ac:dyDescent="0.2">
      <c r="B35" s="914" t="s">
        <v>66</v>
      </c>
      <c r="C35" s="915"/>
      <c r="D35" s="709">
        <f>'2. Booking Form'!D64:J64</f>
        <v>0</v>
      </c>
      <c r="E35" s="909"/>
      <c r="F35" s="909"/>
      <c r="G35" s="909"/>
      <c r="H35" s="909"/>
      <c r="I35" s="909"/>
      <c r="J35" s="909"/>
      <c r="K35" s="910"/>
      <c r="L35" s="293"/>
      <c r="M35" s="293"/>
      <c r="N35" s="293"/>
      <c r="O35" s="293"/>
      <c r="P35" s="293"/>
      <c r="Q35" s="293"/>
      <c r="R35" s="293"/>
      <c r="S35" s="293"/>
      <c r="T35" s="293"/>
      <c r="U35" s="293"/>
      <c r="V35" s="293"/>
      <c r="W35" s="293"/>
      <c r="X35" s="352"/>
      <c r="Y35" s="352"/>
      <c r="Z35" s="352"/>
      <c r="AA35" s="352"/>
      <c r="AB35" s="352"/>
      <c r="AC35" s="352"/>
    </row>
    <row r="36" spans="2:29" s="353" customFormat="1" ht="21" customHeight="1" x14ac:dyDescent="0.2">
      <c r="B36" s="632" t="s">
        <v>16</v>
      </c>
      <c r="C36" s="633"/>
      <c r="D36" s="709">
        <f>'2. Booking Form'!D65:J65</f>
        <v>0</v>
      </c>
      <c r="E36" s="909"/>
      <c r="F36" s="909"/>
      <c r="G36" s="909"/>
      <c r="H36" s="909"/>
      <c r="I36" s="909"/>
      <c r="J36" s="909"/>
      <c r="K36" s="910"/>
      <c r="L36" s="293"/>
      <c r="M36" s="293"/>
      <c r="N36" s="293"/>
      <c r="O36" s="293"/>
      <c r="P36" s="293"/>
      <c r="Q36" s="293"/>
      <c r="R36" s="293"/>
      <c r="S36" s="293"/>
      <c r="T36" s="293"/>
      <c r="U36" s="293"/>
      <c r="V36" s="293"/>
      <c r="W36" s="293"/>
      <c r="X36" s="352"/>
      <c r="Y36" s="352"/>
      <c r="Z36" s="352"/>
      <c r="AA36" s="352"/>
      <c r="AB36" s="352"/>
      <c r="AC36" s="352"/>
    </row>
    <row r="37" spans="2:29" s="353" customFormat="1" ht="21" customHeight="1" x14ac:dyDescent="0.2">
      <c r="B37" s="632" t="s">
        <v>17</v>
      </c>
      <c r="C37" s="633"/>
      <c r="D37" s="709">
        <f>'2. Booking Form'!D66:J66</f>
        <v>0</v>
      </c>
      <c r="E37" s="909"/>
      <c r="F37" s="909"/>
      <c r="G37" s="909"/>
      <c r="H37" s="909"/>
      <c r="I37" s="909"/>
      <c r="J37" s="909"/>
      <c r="K37" s="910"/>
      <c r="L37" s="293"/>
      <c r="M37" s="293"/>
      <c r="N37" s="293"/>
      <c r="O37" s="293"/>
      <c r="P37" s="293"/>
      <c r="Q37" s="293"/>
      <c r="R37" s="293"/>
      <c r="S37" s="293"/>
      <c r="T37" s="293"/>
      <c r="U37" s="293"/>
      <c r="V37" s="293"/>
      <c r="W37" s="293"/>
      <c r="X37" s="352"/>
      <c r="Y37" s="352"/>
      <c r="Z37" s="352"/>
      <c r="AA37" s="352"/>
      <c r="AB37" s="352"/>
      <c r="AC37" s="352"/>
    </row>
    <row r="38" spans="2:29" s="353" customFormat="1" ht="21" customHeight="1" x14ac:dyDescent="0.2">
      <c r="B38" s="632" t="s">
        <v>18</v>
      </c>
      <c r="C38" s="633"/>
      <c r="D38" s="709">
        <f>'2. Booking Form'!D67:J67</f>
        <v>0</v>
      </c>
      <c r="E38" s="909"/>
      <c r="F38" s="909"/>
      <c r="G38" s="909"/>
      <c r="H38" s="909"/>
      <c r="I38" s="909"/>
      <c r="J38" s="909"/>
      <c r="K38" s="910"/>
      <c r="L38" s="293"/>
      <c r="M38" s="293"/>
      <c r="N38" s="293"/>
      <c r="O38" s="293"/>
      <c r="P38" s="293"/>
      <c r="Q38" s="293"/>
      <c r="R38" s="293"/>
      <c r="S38" s="293"/>
      <c r="T38" s="293"/>
      <c r="U38" s="293"/>
      <c r="V38" s="293"/>
      <c r="W38" s="293"/>
      <c r="X38" s="352"/>
      <c r="Y38" s="352"/>
      <c r="Z38" s="352"/>
      <c r="AA38" s="352"/>
      <c r="AB38" s="352"/>
      <c r="AC38" s="352"/>
    </row>
    <row r="39" spans="2:29" s="353" customFormat="1" ht="21" customHeight="1" x14ac:dyDescent="0.2">
      <c r="B39" s="632" t="s">
        <v>576</v>
      </c>
      <c r="C39" s="633"/>
      <c r="D39" s="709">
        <f>'2. Booking Form'!D68:J68</f>
        <v>0</v>
      </c>
      <c r="E39" s="909"/>
      <c r="F39" s="909"/>
      <c r="G39" s="909"/>
      <c r="H39" s="909"/>
      <c r="I39" s="909"/>
      <c r="J39" s="909"/>
      <c r="K39" s="910"/>
      <c r="L39" s="293"/>
      <c r="M39" s="293"/>
      <c r="N39" s="293"/>
      <c r="O39" s="293"/>
      <c r="P39" s="293"/>
      <c r="Q39" s="293"/>
      <c r="R39" s="293"/>
      <c r="S39" s="293"/>
      <c r="T39" s="293"/>
      <c r="U39" s="293"/>
      <c r="V39" s="293"/>
      <c r="W39" s="293"/>
      <c r="X39" s="352"/>
      <c r="Y39" s="352"/>
      <c r="Z39" s="352"/>
      <c r="AA39" s="352"/>
      <c r="AB39" s="352"/>
      <c r="AC39" s="352"/>
    </row>
    <row r="40" spans="2:29" s="353" customFormat="1" ht="6.75" customHeight="1" x14ac:dyDescent="0.2">
      <c r="B40" s="632"/>
      <c r="C40" s="907"/>
      <c r="D40" s="907"/>
      <c r="E40" s="907"/>
      <c r="F40" s="907"/>
      <c r="G40" s="907"/>
      <c r="H40" s="907"/>
      <c r="I40" s="907"/>
      <c r="J40" s="907"/>
      <c r="K40" s="908"/>
      <c r="L40" s="293"/>
      <c r="M40" s="293"/>
      <c r="N40" s="293"/>
      <c r="O40" s="293"/>
      <c r="P40" s="293"/>
      <c r="Q40" s="293"/>
      <c r="R40" s="293"/>
      <c r="S40" s="293"/>
      <c r="T40" s="293"/>
      <c r="U40" s="293"/>
      <c r="V40" s="293"/>
      <c r="W40" s="293"/>
      <c r="X40" s="352"/>
      <c r="Y40" s="352"/>
      <c r="Z40" s="352"/>
      <c r="AA40" s="352"/>
      <c r="AB40" s="352"/>
      <c r="AC40" s="352"/>
    </row>
    <row r="41" spans="2:29" s="353" customFormat="1" ht="21" customHeight="1" x14ac:dyDescent="0.2">
      <c r="B41" s="914" t="s">
        <v>577</v>
      </c>
      <c r="C41" s="915"/>
      <c r="D41" s="709">
        <f>'2. Booking Form'!D70:J70</f>
        <v>0</v>
      </c>
      <c r="E41" s="909"/>
      <c r="F41" s="909"/>
      <c r="G41" s="909"/>
      <c r="H41" s="909"/>
      <c r="I41" s="909"/>
      <c r="J41" s="909"/>
      <c r="K41" s="910"/>
      <c r="L41" s="293"/>
      <c r="M41" s="293"/>
      <c r="N41" s="293"/>
      <c r="O41" s="293"/>
      <c r="P41" s="293"/>
      <c r="Q41" s="293"/>
      <c r="R41" s="293"/>
      <c r="S41" s="293"/>
      <c r="T41" s="293"/>
      <c r="U41" s="293"/>
      <c r="V41" s="293"/>
      <c r="W41" s="293"/>
      <c r="X41" s="352"/>
      <c r="Y41" s="352"/>
      <c r="Z41" s="352"/>
      <c r="AA41" s="352"/>
      <c r="AB41" s="352"/>
      <c r="AC41" s="352"/>
    </row>
    <row r="42" spans="2:29" s="353" customFormat="1" ht="21" customHeight="1" x14ac:dyDescent="0.2">
      <c r="B42" s="632" t="s">
        <v>64</v>
      </c>
      <c r="C42" s="633"/>
      <c r="D42" s="709">
        <f>'2. Booking Form'!D71:J71</f>
        <v>0</v>
      </c>
      <c r="E42" s="909"/>
      <c r="F42" s="909"/>
      <c r="G42" s="909"/>
      <c r="H42" s="909"/>
      <c r="I42" s="909"/>
      <c r="J42" s="909"/>
      <c r="K42" s="910"/>
      <c r="L42" s="293"/>
      <c r="M42" s="293"/>
      <c r="N42" s="293"/>
      <c r="O42" s="293"/>
      <c r="P42" s="293"/>
      <c r="Q42" s="293"/>
      <c r="R42" s="293"/>
      <c r="S42" s="293"/>
      <c r="T42" s="293"/>
      <c r="U42" s="293"/>
      <c r="V42" s="293"/>
      <c r="W42" s="293"/>
      <c r="X42" s="352"/>
      <c r="Y42" s="352"/>
      <c r="Z42" s="352"/>
      <c r="AA42" s="352"/>
      <c r="AB42" s="352"/>
      <c r="AC42" s="352"/>
    </row>
    <row r="43" spans="2:29" s="353" customFormat="1" ht="21" customHeight="1" thickBot="1" x14ac:dyDescent="0.25">
      <c r="B43" s="901" t="s">
        <v>578</v>
      </c>
      <c r="C43" s="902"/>
      <c r="D43" s="911">
        <f>'2. Booking Form'!D72:J72</f>
        <v>0</v>
      </c>
      <c r="E43" s="912"/>
      <c r="F43" s="912"/>
      <c r="G43" s="912"/>
      <c r="H43" s="912"/>
      <c r="I43" s="912"/>
      <c r="J43" s="912"/>
      <c r="K43" s="913"/>
      <c r="L43" s="293"/>
      <c r="M43" s="293"/>
      <c r="N43" s="293"/>
      <c r="O43" s="293"/>
      <c r="P43" s="293"/>
      <c r="Q43" s="293"/>
      <c r="R43" s="293"/>
      <c r="S43" s="293"/>
      <c r="T43" s="293"/>
      <c r="U43" s="293"/>
      <c r="V43" s="293"/>
      <c r="W43" s="293"/>
      <c r="X43" s="352"/>
      <c r="Y43" s="352"/>
      <c r="Z43" s="352"/>
      <c r="AA43" s="352"/>
      <c r="AB43" s="352"/>
      <c r="AC43" s="352"/>
    </row>
    <row r="44" spans="2:29" s="353" customFormat="1" ht="6.75" customHeight="1" thickBot="1" x14ac:dyDescent="0.25">
      <c r="B44" s="903"/>
      <c r="C44" s="904"/>
      <c r="D44" s="904"/>
      <c r="E44" s="904"/>
      <c r="F44" s="904"/>
      <c r="G44" s="904"/>
      <c r="H44" s="904"/>
      <c r="I44" s="904"/>
      <c r="J44" s="904"/>
      <c r="K44" s="905"/>
      <c r="L44" s="293"/>
      <c r="M44" s="293"/>
      <c r="N44" s="293"/>
      <c r="O44" s="293"/>
      <c r="P44" s="293"/>
      <c r="Q44" s="293"/>
      <c r="R44" s="293"/>
      <c r="S44" s="293"/>
      <c r="T44" s="293"/>
      <c r="U44" s="293"/>
      <c r="V44" s="293"/>
      <c r="W44" s="293"/>
      <c r="X44" s="352"/>
      <c r="Y44" s="352"/>
      <c r="Z44" s="352"/>
      <c r="AA44" s="352"/>
      <c r="AB44" s="352"/>
      <c r="AC44" s="352"/>
    </row>
    <row r="45" spans="2:29" ht="35.25" customHeight="1" thickBot="1" x14ac:dyDescent="0.25">
      <c r="B45" s="697" t="s">
        <v>6</v>
      </c>
      <c r="C45" s="906"/>
      <c r="D45" s="489" t="s">
        <v>743</v>
      </c>
      <c r="E45" s="192" t="s">
        <v>706</v>
      </c>
      <c r="F45" s="488" t="s">
        <v>744</v>
      </c>
      <c r="G45" s="135" t="s">
        <v>745</v>
      </c>
      <c r="H45" s="135" t="s">
        <v>746</v>
      </c>
      <c r="I45" s="134" t="s">
        <v>7</v>
      </c>
      <c r="J45" s="568" t="s">
        <v>1023</v>
      </c>
      <c r="K45" s="135" t="s">
        <v>8</v>
      </c>
      <c r="L45" s="292"/>
      <c r="M45" s="292"/>
      <c r="N45" s="292"/>
      <c r="O45" s="292"/>
      <c r="P45" s="292"/>
      <c r="Q45" s="292"/>
      <c r="R45" s="292"/>
      <c r="S45" s="292"/>
      <c r="T45" s="292"/>
      <c r="U45" s="292"/>
      <c r="AB45" s="291"/>
      <c r="AC45" s="291"/>
    </row>
    <row r="46" spans="2:29" s="353" customFormat="1" ht="14.25" customHeight="1" x14ac:dyDescent="0.2">
      <c r="B46" s="262">
        <f>Names!D19</f>
        <v>0</v>
      </c>
      <c r="C46" s="363">
        <f>Names!E19</f>
        <v>0</v>
      </c>
      <c r="D46" s="363">
        <f>Names!G19</f>
        <v>0</v>
      </c>
      <c r="E46" s="492">
        <f>Names!O19</f>
        <v>0</v>
      </c>
      <c r="F46" s="495"/>
      <c r="G46" s="495"/>
      <c r="H46" s="496"/>
      <c r="I46" s="364">
        <f>Names!J19</f>
        <v>0</v>
      </c>
      <c r="J46" s="193"/>
      <c r="K46" s="136"/>
      <c r="L46" s="293"/>
      <c r="M46" s="293"/>
      <c r="N46" s="293"/>
      <c r="O46" s="293"/>
      <c r="P46" s="293"/>
      <c r="Q46" s="293"/>
      <c r="R46" s="293"/>
      <c r="S46" s="293"/>
      <c r="T46" s="293"/>
      <c r="U46" s="293"/>
      <c r="V46" s="352"/>
      <c r="W46" s="352"/>
      <c r="X46" s="352"/>
      <c r="Y46" s="352"/>
      <c r="Z46" s="352"/>
      <c r="AA46" s="352"/>
    </row>
    <row r="47" spans="2:29" ht="14.25" customHeight="1" x14ac:dyDescent="0.2">
      <c r="B47" s="262">
        <f>Names!D20</f>
        <v>0</v>
      </c>
      <c r="C47" s="261">
        <f>Names!E20</f>
        <v>0</v>
      </c>
      <c r="D47" s="363">
        <f>Names!G20</f>
        <v>0</v>
      </c>
      <c r="E47" s="492">
        <f>Names!O20</f>
        <v>0</v>
      </c>
      <c r="F47" s="495"/>
      <c r="G47" s="495"/>
      <c r="H47" s="133"/>
      <c r="I47" s="264">
        <f>Names!J20</f>
        <v>0</v>
      </c>
      <c r="J47" s="194"/>
      <c r="K47" s="235"/>
      <c r="L47" s="293"/>
      <c r="M47" s="293"/>
      <c r="N47" s="293"/>
      <c r="O47" s="293"/>
      <c r="P47" s="293"/>
      <c r="AB47" s="291"/>
      <c r="AC47" s="291"/>
    </row>
    <row r="48" spans="2:29" ht="14.25" customHeight="1" x14ac:dyDescent="0.2">
      <c r="B48" s="262">
        <f>Names!D21</f>
        <v>0</v>
      </c>
      <c r="C48" s="261">
        <f>Names!E21</f>
        <v>0</v>
      </c>
      <c r="D48" s="363">
        <f>Names!G21</f>
        <v>0</v>
      </c>
      <c r="E48" s="492">
        <f>Names!O21</f>
        <v>0</v>
      </c>
      <c r="F48" s="495"/>
      <c r="G48" s="495"/>
      <c r="H48" s="133"/>
      <c r="I48" s="264">
        <f>Names!J21</f>
        <v>0</v>
      </c>
      <c r="J48" s="194"/>
      <c r="K48" s="235"/>
      <c r="L48" s="293"/>
      <c r="M48" s="293"/>
      <c r="N48" s="293"/>
      <c r="O48" s="293"/>
      <c r="P48" s="293"/>
      <c r="AB48" s="291"/>
      <c r="AC48" s="291"/>
    </row>
    <row r="49" spans="2:29" ht="14.25" customHeight="1" x14ac:dyDescent="0.2">
      <c r="B49" s="262">
        <f>Names!D22</f>
        <v>0</v>
      </c>
      <c r="C49" s="261">
        <f>Names!E22</f>
        <v>0</v>
      </c>
      <c r="D49" s="363">
        <f>Names!G22</f>
        <v>0</v>
      </c>
      <c r="E49" s="492">
        <f>Names!O22</f>
        <v>0</v>
      </c>
      <c r="F49" s="495"/>
      <c r="G49" s="495"/>
      <c r="H49" s="133"/>
      <c r="I49" s="264">
        <f>Names!J22</f>
        <v>0</v>
      </c>
      <c r="J49" s="194"/>
      <c r="K49" s="235"/>
      <c r="L49" s="292"/>
      <c r="M49" s="292"/>
      <c r="N49" s="292"/>
      <c r="O49" s="292"/>
      <c r="P49" s="292"/>
      <c r="Q49" s="292"/>
      <c r="R49" s="292"/>
      <c r="S49" s="292"/>
      <c r="T49" s="292"/>
      <c r="U49" s="292"/>
      <c r="AB49" s="291"/>
      <c r="AC49" s="291"/>
    </row>
    <row r="50" spans="2:29" ht="14.25" customHeight="1" x14ac:dyDescent="0.2">
      <c r="B50" s="262">
        <f>Names!D23</f>
        <v>0</v>
      </c>
      <c r="C50" s="261">
        <f>Names!E23</f>
        <v>0</v>
      </c>
      <c r="D50" s="363">
        <f>Names!G23</f>
        <v>0</v>
      </c>
      <c r="E50" s="492">
        <f>Names!O23</f>
        <v>0</v>
      </c>
      <c r="F50" s="495"/>
      <c r="G50" s="495"/>
      <c r="H50" s="133"/>
      <c r="I50" s="264">
        <f>Names!J23</f>
        <v>0</v>
      </c>
      <c r="J50" s="194"/>
      <c r="K50" s="235"/>
      <c r="L50" s="293"/>
      <c r="M50" s="293"/>
      <c r="N50" s="293"/>
      <c r="O50" s="293"/>
      <c r="P50" s="293"/>
      <c r="AB50" s="291"/>
      <c r="AC50" s="291"/>
    </row>
    <row r="51" spans="2:29" ht="14.25" customHeight="1" x14ac:dyDescent="0.2">
      <c r="B51" s="262">
        <f>Names!D24</f>
        <v>0</v>
      </c>
      <c r="C51" s="261">
        <f>Names!E24</f>
        <v>0</v>
      </c>
      <c r="D51" s="363">
        <f>Names!G24</f>
        <v>0</v>
      </c>
      <c r="E51" s="492">
        <f>Names!O24</f>
        <v>0</v>
      </c>
      <c r="F51" s="495"/>
      <c r="G51" s="495"/>
      <c r="H51" s="133"/>
      <c r="I51" s="264">
        <f>Names!J24</f>
        <v>0</v>
      </c>
      <c r="J51" s="194"/>
      <c r="K51" s="235"/>
      <c r="L51" s="293"/>
      <c r="M51" s="293"/>
      <c r="N51" s="293"/>
      <c r="O51" s="293"/>
      <c r="P51" s="293"/>
      <c r="AB51" s="291"/>
      <c r="AC51" s="291"/>
    </row>
    <row r="52" spans="2:29" ht="14.25" customHeight="1" x14ac:dyDescent="0.2">
      <c r="B52" s="262">
        <f>Names!D25</f>
        <v>0</v>
      </c>
      <c r="C52" s="261">
        <f>Names!E25</f>
        <v>0</v>
      </c>
      <c r="D52" s="363">
        <f>Names!G25</f>
        <v>0</v>
      </c>
      <c r="E52" s="492">
        <f>Names!O25</f>
        <v>0</v>
      </c>
      <c r="F52" s="495"/>
      <c r="G52" s="495"/>
      <c r="H52" s="133"/>
      <c r="I52" s="264">
        <f>Names!J25</f>
        <v>0</v>
      </c>
      <c r="J52" s="194"/>
      <c r="K52" s="235"/>
      <c r="L52" s="293"/>
      <c r="M52" s="293"/>
      <c r="N52" s="293"/>
      <c r="O52" s="293"/>
      <c r="P52" s="293"/>
      <c r="AB52" s="291"/>
      <c r="AC52" s="291"/>
    </row>
    <row r="53" spans="2:29" ht="14.25" customHeight="1" x14ac:dyDescent="0.2">
      <c r="B53" s="262">
        <f>Names!D26</f>
        <v>0</v>
      </c>
      <c r="C53" s="261">
        <f>Names!E26</f>
        <v>0</v>
      </c>
      <c r="D53" s="363">
        <f>Names!G26</f>
        <v>0</v>
      </c>
      <c r="E53" s="492">
        <f>Names!O26</f>
        <v>0</v>
      </c>
      <c r="F53" s="495"/>
      <c r="G53" s="495"/>
      <c r="H53" s="133"/>
      <c r="I53" s="264">
        <f>Names!J26</f>
        <v>0</v>
      </c>
      <c r="J53" s="194"/>
      <c r="K53" s="235"/>
      <c r="L53" s="293"/>
      <c r="M53" s="293"/>
      <c r="N53" s="293"/>
      <c r="O53" s="293"/>
      <c r="P53" s="293"/>
      <c r="AB53" s="291"/>
      <c r="AC53" s="291"/>
    </row>
    <row r="54" spans="2:29" ht="14.25" customHeight="1" x14ac:dyDescent="0.2">
      <c r="B54" s="262">
        <f>Names!D27</f>
        <v>0</v>
      </c>
      <c r="C54" s="261">
        <f>Names!E27</f>
        <v>0</v>
      </c>
      <c r="D54" s="363">
        <f>Names!G27</f>
        <v>0</v>
      </c>
      <c r="E54" s="492">
        <f>Names!O27</f>
        <v>0</v>
      </c>
      <c r="F54" s="495"/>
      <c r="G54" s="495"/>
      <c r="H54" s="133"/>
      <c r="I54" s="264">
        <f>Names!J27</f>
        <v>0</v>
      </c>
      <c r="J54" s="194"/>
      <c r="K54" s="235"/>
      <c r="L54" s="293"/>
      <c r="M54" s="293"/>
      <c r="N54" s="293"/>
      <c r="O54" s="293"/>
      <c r="P54" s="293"/>
      <c r="AB54" s="291"/>
      <c r="AC54" s="291"/>
    </row>
    <row r="55" spans="2:29" ht="14.25" customHeight="1" x14ac:dyDescent="0.2">
      <c r="B55" s="262">
        <f>Names!D28</f>
        <v>0</v>
      </c>
      <c r="C55" s="261">
        <f>Names!E28</f>
        <v>0</v>
      </c>
      <c r="D55" s="363">
        <f>Names!G28</f>
        <v>0</v>
      </c>
      <c r="E55" s="492">
        <f>Names!O28</f>
        <v>0</v>
      </c>
      <c r="F55" s="495"/>
      <c r="G55" s="495"/>
      <c r="H55" s="133"/>
      <c r="I55" s="264">
        <f>Names!J28</f>
        <v>0</v>
      </c>
      <c r="J55" s="194"/>
      <c r="K55" s="235"/>
      <c r="L55" s="293"/>
      <c r="M55" s="293"/>
      <c r="N55" s="293"/>
      <c r="O55" s="293"/>
      <c r="P55" s="293"/>
      <c r="AB55" s="291"/>
      <c r="AC55" s="291"/>
    </row>
    <row r="56" spans="2:29" ht="14.25" customHeight="1" x14ac:dyDescent="0.2">
      <c r="B56" s="262">
        <f>Names!D29</f>
        <v>0</v>
      </c>
      <c r="C56" s="261">
        <f>Names!E29</f>
        <v>0</v>
      </c>
      <c r="D56" s="363">
        <f>Names!G29</f>
        <v>0</v>
      </c>
      <c r="E56" s="492">
        <f>Names!O29</f>
        <v>0</v>
      </c>
      <c r="F56" s="495"/>
      <c r="G56" s="495"/>
      <c r="H56" s="133"/>
      <c r="I56" s="264">
        <f>Names!J29</f>
        <v>0</v>
      </c>
      <c r="J56" s="194"/>
      <c r="K56" s="235"/>
      <c r="L56" s="293"/>
      <c r="M56" s="293"/>
      <c r="N56" s="293"/>
      <c r="O56" s="293"/>
      <c r="P56" s="293"/>
      <c r="AB56" s="291"/>
      <c r="AC56" s="291"/>
    </row>
    <row r="57" spans="2:29" ht="14.25" customHeight="1" x14ac:dyDescent="0.2">
      <c r="B57" s="262">
        <f>Names!D30</f>
        <v>0</v>
      </c>
      <c r="C57" s="261">
        <f>Names!E30</f>
        <v>0</v>
      </c>
      <c r="D57" s="363">
        <f>Names!G30</f>
        <v>0</v>
      </c>
      <c r="E57" s="492">
        <f>Names!O30</f>
        <v>0</v>
      </c>
      <c r="F57" s="495"/>
      <c r="G57" s="495"/>
      <c r="H57" s="133"/>
      <c r="I57" s="264">
        <f>Names!J30</f>
        <v>0</v>
      </c>
      <c r="J57" s="194"/>
      <c r="K57" s="235"/>
      <c r="L57" s="293"/>
      <c r="M57" s="293"/>
      <c r="N57" s="293"/>
      <c r="O57" s="293"/>
      <c r="P57" s="293"/>
      <c r="AB57" s="291"/>
      <c r="AC57" s="291"/>
    </row>
    <row r="58" spans="2:29" ht="14.25" customHeight="1" x14ac:dyDescent="0.2">
      <c r="B58" s="262">
        <f>Names!D31</f>
        <v>0</v>
      </c>
      <c r="C58" s="261">
        <f>Names!E31</f>
        <v>0</v>
      </c>
      <c r="D58" s="363">
        <f>Names!G31</f>
        <v>0</v>
      </c>
      <c r="E58" s="492">
        <f>Names!O31</f>
        <v>0</v>
      </c>
      <c r="F58" s="495"/>
      <c r="G58" s="495"/>
      <c r="H58" s="133"/>
      <c r="I58" s="264">
        <f>Names!J31</f>
        <v>0</v>
      </c>
      <c r="J58" s="194"/>
      <c r="K58" s="235"/>
      <c r="L58" s="293"/>
      <c r="M58" s="293"/>
      <c r="N58" s="293"/>
      <c r="O58" s="293"/>
      <c r="P58" s="293"/>
      <c r="AB58" s="291"/>
      <c r="AC58" s="291"/>
    </row>
    <row r="59" spans="2:29" ht="14.25" customHeight="1" x14ac:dyDescent="0.2">
      <c r="B59" s="262">
        <f>Names!D32</f>
        <v>0</v>
      </c>
      <c r="C59" s="261">
        <f>Names!E32</f>
        <v>0</v>
      </c>
      <c r="D59" s="363">
        <f>Names!G32</f>
        <v>0</v>
      </c>
      <c r="E59" s="492">
        <f>Names!O32</f>
        <v>0</v>
      </c>
      <c r="F59" s="495"/>
      <c r="G59" s="495"/>
      <c r="H59" s="133"/>
      <c r="I59" s="264">
        <f>Names!J32</f>
        <v>0</v>
      </c>
      <c r="J59" s="194"/>
      <c r="K59" s="235"/>
      <c r="L59" s="293"/>
      <c r="M59" s="293"/>
      <c r="N59" s="293"/>
      <c r="O59" s="293"/>
      <c r="P59" s="293"/>
      <c r="AB59" s="291"/>
      <c r="AC59" s="291"/>
    </row>
    <row r="60" spans="2:29" ht="14.25" customHeight="1" x14ac:dyDescent="0.2">
      <c r="B60" s="262">
        <f>Names!D33</f>
        <v>0</v>
      </c>
      <c r="C60" s="261">
        <f>Names!E33</f>
        <v>0</v>
      </c>
      <c r="D60" s="363">
        <f>Names!G33</f>
        <v>0</v>
      </c>
      <c r="E60" s="492">
        <f>Names!O33</f>
        <v>0</v>
      </c>
      <c r="F60" s="495"/>
      <c r="G60" s="495"/>
      <c r="H60" s="133"/>
      <c r="I60" s="264">
        <f>Names!J33</f>
        <v>0</v>
      </c>
      <c r="J60" s="194"/>
      <c r="K60" s="235"/>
      <c r="L60" s="293"/>
      <c r="M60" s="293"/>
      <c r="N60" s="293"/>
      <c r="O60" s="293"/>
      <c r="P60" s="293"/>
      <c r="AB60" s="291"/>
      <c r="AC60" s="291"/>
    </row>
    <row r="61" spans="2:29" ht="14.25" customHeight="1" x14ac:dyDescent="0.2">
      <c r="B61" s="262">
        <f>Names!D34</f>
        <v>0</v>
      </c>
      <c r="C61" s="261">
        <f>Names!E34</f>
        <v>0</v>
      </c>
      <c r="D61" s="363">
        <f>Names!G34</f>
        <v>0</v>
      </c>
      <c r="E61" s="492">
        <f>Names!O34</f>
        <v>0</v>
      </c>
      <c r="F61" s="495"/>
      <c r="G61" s="495"/>
      <c r="H61" s="133"/>
      <c r="I61" s="264">
        <f>Names!J34</f>
        <v>0</v>
      </c>
      <c r="J61" s="194"/>
      <c r="K61" s="235"/>
      <c r="L61" s="293"/>
      <c r="M61" s="293"/>
      <c r="N61" s="293"/>
      <c r="O61" s="293"/>
      <c r="P61" s="293"/>
      <c r="AB61" s="291"/>
      <c r="AC61" s="291"/>
    </row>
    <row r="62" spans="2:29" ht="14.25" customHeight="1" x14ac:dyDescent="0.2">
      <c r="B62" s="262">
        <f>Names!D35</f>
        <v>0</v>
      </c>
      <c r="C62" s="261">
        <f>Names!E35</f>
        <v>0</v>
      </c>
      <c r="D62" s="363">
        <f>Names!G35</f>
        <v>0</v>
      </c>
      <c r="E62" s="492">
        <f>Names!O35</f>
        <v>0</v>
      </c>
      <c r="F62" s="495"/>
      <c r="G62" s="495"/>
      <c r="H62" s="133"/>
      <c r="I62" s="264">
        <f>Names!J35</f>
        <v>0</v>
      </c>
      <c r="J62" s="194"/>
      <c r="K62" s="235"/>
      <c r="L62" s="293"/>
      <c r="M62" s="293"/>
      <c r="N62" s="293"/>
      <c r="O62" s="293"/>
      <c r="P62" s="293"/>
      <c r="AB62" s="291"/>
      <c r="AC62" s="291"/>
    </row>
    <row r="63" spans="2:29" ht="14.25" customHeight="1" x14ac:dyDescent="0.2">
      <c r="B63" s="262">
        <f>Names!D36</f>
        <v>0</v>
      </c>
      <c r="C63" s="261">
        <f>Names!E36</f>
        <v>0</v>
      </c>
      <c r="D63" s="363">
        <f>Names!G36</f>
        <v>0</v>
      </c>
      <c r="E63" s="492">
        <f>Names!O36</f>
        <v>0</v>
      </c>
      <c r="F63" s="495"/>
      <c r="G63" s="495"/>
      <c r="H63" s="133"/>
      <c r="I63" s="264">
        <f>Names!J36</f>
        <v>0</v>
      </c>
      <c r="J63" s="194"/>
      <c r="K63" s="235"/>
      <c r="L63" s="293"/>
      <c r="M63" s="293"/>
      <c r="N63" s="293"/>
      <c r="O63" s="293"/>
      <c r="P63" s="293"/>
      <c r="AB63" s="291"/>
      <c r="AC63" s="291"/>
    </row>
    <row r="64" spans="2:29" ht="14.25" customHeight="1" x14ac:dyDescent="0.2">
      <c r="B64" s="262">
        <f>Names!D37</f>
        <v>0</v>
      </c>
      <c r="C64" s="261">
        <f>Names!E37</f>
        <v>0</v>
      </c>
      <c r="D64" s="363">
        <f>Names!G37</f>
        <v>0</v>
      </c>
      <c r="E64" s="492">
        <f>Names!O37</f>
        <v>0</v>
      </c>
      <c r="F64" s="495"/>
      <c r="G64" s="495"/>
      <c r="H64" s="133"/>
      <c r="I64" s="264">
        <f>Names!J37</f>
        <v>0</v>
      </c>
      <c r="J64" s="194"/>
      <c r="K64" s="235"/>
      <c r="L64" s="293"/>
      <c r="M64" s="293"/>
      <c r="N64" s="293"/>
      <c r="O64" s="293"/>
      <c r="P64" s="293"/>
      <c r="AB64" s="291"/>
      <c r="AC64" s="291"/>
    </row>
    <row r="65" spans="2:29" ht="14.25" customHeight="1" x14ac:dyDescent="0.2">
      <c r="B65" s="262">
        <f>Names!D38</f>
        <v>0</v>
      </c>
      <c r="C65" s="261">
        <f>Names!E38</f>
        <v>0</v>
      </c>
      <c r="D65" s="363">
        <f>Names!G38</f>
        <v>0</v>
      </c>
      <c r="E65" s="492">
        <f>Names!O38</f>
        <v>0</v>
      </c>
      <c r="F65" s="495"/>
      <c r="G65" s="495"/>
      <c r="H65" s="133"/>
      <c r="I65" s="264">
        <f>Names!J38</f>
        <v>0</v>
      </c>
      <c r="J65" s="194"/>
      <c r="K65" s="235"/>
      <c r="L65" s="293"/>
      <c r="M65" s="293"/>
      <c r="N65" s="293"/>
      <c r="O65" s="293"/>
      <c r="P65" s="293"/>
      <c r="AB65" s="291"/>
      <c r="AC65" s="291"/>
    </row>
    <row r="66" spans="2:29" ht="14.25" customHeight="1" x14ac:dyDescent="0.2">
      <c r="B66" s="262">
        <f>Names!D39</f>
        <v>0</v>
      </c>
      <c r="C66" s="261">
        <f>Names!E39</f>
        <v>0</v>
      </c>
      <c r="D66" s="363">
        <f>Names!G39</f>
        <v>0</v>
      </c>
      <c r="E66" s="492">
        <f>Names!O39</f>
        <v>0</v>
      </c>
      <c r="F66" s="495"/>
      <c r="G66" s="495"/>
      <c r="H66" s="133"/>
      <c r="I66" s="264">
        <f>Names!J39</f>
        <v>0</v>
      </c>
      <c r="J66" s="194"/>
      <c r="K66" s="235"/>
      <c r="L66" s="293"/>
      <c r="M66" s="293"/>
      <c r="N66" s="293"/>
      <c r="O66" s="293"/>
      <c r="P66" s="293"/>
      <c r="AB66" s="291"/>
      <c r="AC66" s="291"/>
    </row>
    <row r="67" spans="2:29" ht="14.25" customHeight="1" x14ac:dyDescent="0.2">
      <c r="B67" s="262">
        <f>Names!D40</f>
        <v>0</v>
      </c>
      <c r="C67" s="261">
        <f>Names!E40</f>
        <v>0</v>
      </c>
      <c r="D67" s="363">
        <f>Names!G40</f>
        <v>0</v>
      </c>
      <c r="E67" s="492">
        <f>Names!O40</f>
        <v>0</v>
      </c>
      <c r="F67" s="495"/>
      <c r="G67" s="495"/>
      <c r="H67" s="133"/>
      <c r="I67" s="264">
        <f>Names!J40</f>
        <v>0</v>
      </c>
      <c r="J67" s="194"/>
      <c r="K67" s="235"/>
      <c r="L67" s="293"/>
      <c r="M67" s="293"/>
      <c r="N67" s="293"/>
      <c r="O67" s="293"/>
      <c r="P67" s="293"/>
      <c r="AB67" s="291"/>
      <c r="AC67" s="291"/>
    </row>
    <row r="68" spans="2:29" ht="14.25" customHeight="1" x14ac:dyDescent="0.2">
      <c r="B68" s="262">
        <f>Names!D41</f>
        <v>0</v>
      </c>
      <c r="C68" s="261">
        <f>Names!E41</f>
        <v>0</v>
      </c>
      <c r="D68" s="363">
        <f>Names!G41</f>
        <v>0</v>
      </c>
      <c r="E68" s="492">
        <f>Names!O41</f>
        <v>0</v>
      </c>
      <c r="F68" s="495"/>
      <c r="G68" s="495"/>
      <c r="H68" s="133"/>
      <c r="I68" s="264">
        <f>Names!J41</f>
        <v>0</v>
      </c>
      <c r="J68" s="194"/>
      <c r="K68" s="235"/>
      <c r="L68" s="293"/>
      <c r="M68" s="293"/>
      <c r="N68" s="293"/>
      <c r="O68" s="293"/>
      <c r="P68" s="293"/>
      <c r="AB68" s="291"/>
      <c r="AC68" s="291"/>
    </row>
    <row r="69" spans="2:29" ht="14.25" customHeight="1" x14ac:dyDescent="0.2">
      <c r="B69" s="262">
        <f>Names!D42</f>
        <v>0</v>
      </c>
      <c r="C69" s="261">
        <f>Names!E42</f>
        <v>0</v>
      </c>
      <c r="D69" s="363">
        <f>Names!G42</f>
        <v>0</v>
      </c>
      <c r="E69" s="492">
        <f>Names!O42</f>
        <v>0</v>
      </c>
      <c r="F69" s="495"/>
      <c r="G69" s="495"/>
      <c r="H69" s="133"/>
      <c r="I69" s="264">
        <f>Names!J42</f>
        <v>0</v>
      </c>
      <c r="J69" s="194"/>
      <c r="K69" s="235"/>
      <c r="L69" s="293"/>
      <c r="M69" s="293"/>
      <c r="N69" s="293"/>
      <c r="O69" s="293"/>
      <c r="P69" s="293"/>
      <c r="AB69" s="291"/>
      <c r="AC69" s="291"/>
    </row>
    <row r="70" spans="2:29" ht="14.25" customHeight="1" x14ac:dyDescent="0.2">
      <c r="B70" s="263">
        <f>Names!D43</f>
        <v>0</v>
      </c>
      <c r="C70" s="264">
        <f>Names!E43</f>
        <v>0</v>
      </c>
      <c r="D70" s="363">
        <f>Names!G43</f>
        <v>0</v>
      </c>
      <c r="E70" s="492">
        <f>Names!O43</f>
        <v>0</v>
      </c>
      <c r="F70" s="495"/>
      <c r="G70" s="495"/>
      <c r="H70" s="234"/>
      <c r="I70" s="264">
        <f>Names!J43</f>
        <v>0</v>
      </c>
      <c r="J70" s="194"/>
      <c r="K70" s="235"/>
      <c r="L70" s="293"/>
      <c r="M70" s="293"/>
      <c r="N70" s="293"/>
      <c r="O70" s="293"/>
      <c r="P70" s="293"/>
      <c r="AB70" s="291"/>
      <c r="AC70" s="291"/>
    </row>
    <row r="71" spans="2:29" x14ac:dyDescent="0.2">
      <c r="B71" s="263">
        <f>Names!D44</f>
        <v>0</v>
      </c>
      <c r="C71" s="264">
        <f>Names!E44</f>
        <v>0</v>
      </c>
      <c r="D71" s="363">
        <f>Names!G44</f>
        <v>0</v>
      </c>
      <c r="E71" s="492">
        <f>Names!O44</f>
        <v>0</v>
      </c>
      <c r="F71" s="495"/>
      <c r="G71" s="495"/>
      <c r="H71" s="234"/>
      <c r="I71" s="264">
        <f>Names!J44</f>
        <v>0</v>
      </c>
      <c r="J71" s="194"/>
      <c r="K71" s="235"/>
      <c r="L71" s="293"/>
      <c r="M71" s="293"/>
      <c r="N71" s="293"/>
      <c r="O71" s="293"/>
      <c r="P71" s="293"/>
      <c r="AB71" s="291"/>
      <c r="AC71" s="291"/>
    </row>
    <row r="72" spans="2:29" ht="14.25" customHeight="1" x14ac:dyDescent="0.2">
      <c r="B72" s="263">
        <f>Names!D45</f>
        <v>0</v>
      </c>
      <c r="C72" s="264">
        <f>Names!E45</f>
        <v>0</v>
      </c>
      <c r="D72" s="363">
        <f>Names!G45</f>
        <v>0</v>
      </c>
      <c r="E72" s="492">
        <f>Names!O45</f>
        <v>0</v>
      </c>
      <c r="F72" s="495"/>
      <c r="G72" s="495"/>
      <c r="H72" s="234"/>
      <c r="I72" s="264">
        <f>Names!J45</f>
        <v>0</v>
      </c>
      <c r="J72" s="194"/>
      <c r="K72" s="235"/>
      <c r="L72" s="293"/>
      <c r="M72" s="293"/>
      <c r="N72" s="293"/>
      <c r="O72" s="293"/>
      <c r="P72" s="293"/>
      <c r="AB72" s="291"/>
      <c r="AC72" s="291"/>
    </row>
    <row r="73" spans="2:29" x14ac:dyDescent="0.2">
      <c r="B73" s="265">
        <f>Names!D46</f>
        <v>0</v>
      </c>
      <c r="C73" s="264">
        <f>Names!E46</f>
        <v>0</v>
      </c>
      <c r="D73" s="363">
        <f>Names!G46</f>
        <v>0</v>
      </c>
      <c r="E73" s="492">
        <f>Names!O46</f>
        <v>0</v>
      </c>
      <c r="F73" s="495"/>
      <c r="G73" s="495"/>
      <c r="H73" s="234"/>
      <c r="I73" s="264">
        <f>Names!J46</f>
        <v>0</v>
      </c>
      <c r="J73" s="194"/>
      <c r="K73" s="235"/>
      <c r="L73" s="293"/>
      <c r="M73" s="293"/>
      <c r="N73" s="293"/>
      <c r="O73" s="293"/>
      <c r="P73" s="293"/>
      <c r="AB73" s="291"/>
      <c r="AC73" s="291"/>
    </row>
    <row r="74" spans="2:29" x14ac:dyDescent="0.2">
      <c r="B74" s="263">
        <f>Names!D47</f>
        <v>0</v>
      </c>
      <c r="C74" s="264">
        <f>Names!E47</f>
        <v>0</v>
      </c>
      <c r="D74" s="363">
        <f>Names!G47</f>
        <v>0</v>
      </c>
      <c r="E74" s="492">
        <f>Names!O47</f>
        <v>0</v>
      </c>
      <c r="F74" s="495"/>
      <c r="G74" s="495"/>
      <c r="H74" s="234"/>
      <c r="I74" s="264">
        <f>Names!J47</f>
        <v>0</v>
      </c>
      <c r="J74" s="194"/>
      <c r="K74" s="235"/>
      <c r="L74" s="293"/>
      <c r="M74" s="293"/>
      <c r="N74" s="293"/>
      <c r="O74" s="293"/>
      <c r="P74" s="293"/>
      <c r="AB74" s="291"/>
      <c r="AC74" s="291"/>
    </row>
    <row r="75" spans="2:29" x14ac:dyDescent="0.2">
      <c r="B75" s="263">
        <f>Names!D48</f>
        <v>0</v>
      </c>
      <c r="C75" s="264">
        <f>Names!E48</f>
        <v>0</v>
      </c>
      <c r="D75" s="363">
        <f>Names!G48</f>
        <v>0</v>
      </c>
      <c r="E75" s="492">
        <f>Names!O48</f>
        <v>0</v>
      </c>
      <c r="F75" s="495"/>
      <c r="G75" s="495"/>
      <c r="H75" s="234"/>
      <c r="I75" s="264">
        <f>Names!J48</f>
        <v>0</v>
      </c>
      <c r="J75" s="194"/>
      <c r="K75" s="235"/>
      <c r="L75" s="293"/>
      <c r="M75" s="293"/>
      <c r="N75" s="293"/>
      <c r="O75" s="293"/>
      <c r="P75" s="293"/>
      <c r="AB75" s="291"/>
      <c r="AC75" s="291"/>
    </row>
    <row r="76" spans="2:29" x14ac:dyDescent="0.2">
      <c r="B76" s="263">
        <f>Names!D49</f>
        <v>0</v>
      </c>
      <c r="C76" s="264">
        <f>Names!E49</f>
        <v>0</v>
      </c>
      <c r="D76" s="363">
        <f>Names!G49</f>
        <v>0</v>
      </c>
      <c r="E76" s="492">
        <f>Names!O49</f>
        <v>0</v>
      </c>
      <c r="F76" s="495"/>
      <c r="G76" s="495"/>
      <c r="H76" s="234"/>
      <c r="I76" s="264">
        <f>Names!J49</f>
        <v>0</v>
      </c>
      <c r="J76" s="194"/>
      <c r="K76" s="235"/>
      <c r="L76" s="293"/>
      <c r="M76" s="293"/>
      <c r="N76" s="293"/>
      <c r="O76" s="293"/>
      <c r="P76" s="293"/>
      <c r="AB76" s="291"/>
      <c r="AC76" s="291"/>
    </row>
    <row r="77" spans="2:29" x14ac:dyDescent="0.2">
      <c r="B77" s="263">
        <f>Names!D50</f>
        <v>0</v>
      </c>
      <c r="C77" s="264">
        <f>Names!E50</f>
        <v>0</v>
      </c>
      <c r="D77" s="363">
        <f>Names!G50</f>
        <v>0</v>
      </c>
      <c r="E77" s="492">
        <f>Names!O50</f>
        <v>0</v>
      </c>
      <c r="F77" s="495"/>
      <c r="G77" s="495"/>
      <c r="H77" s="234"/>
      <c r="I77" s="264">
        <f>Names!J50</f>
        <v>0</v>
      </c>
      <c r="J77" s="194"/>
      <c r="K77" s="235"/>
      <c r="L77" s="293"/>
      <c r="M77" s="293"/>
      <c r="N77" s="293"/>
      <c r="O77" s="293"/>
      <c r="P77" s="293"/>
      <c r="AB77" s="291"/>
      <c r="AC77" s="291"/>
    </row>
    <row r="78" spans="2:29" x14ac:dyDescent="0.2">
      <c r="B78" s="263">
        <f>Names!D51</f>
        <v>0</v>
      </c>
      <c r="C78" s="264">
        <f>Names!E51</f>
        <v>0</v>
      </c>
      <c r="D78" s="363">
        <f>Names!G51</f>
        <v>0</v>
      </c>
      <c r="E78" s="492">
        <f>Names!O51</f>
        <v>0</v>
      </c>
      <c r="F78" s="495"/>
      <c r="G78" s="495"/>
      <c r="H78" s="234"/>
      <c r="I78" s="264">
        <f>Names!J51</f>
        <v>0</v>
      </c>
      <c r="J78" s="194"/>
      <c r="K78" s="235"/>
      <c r="L78" s="293"/>
      <c r="M78" s="293"/>
      <c r="N78" s="293"/>
      <c r="O78" s="293"/>
      <c r="P78" s="293"/>
      <c r="AB78" s="291"/>
      <c r="AC78" s="291"/>
    </row>
    <row r="79" spans="2:29" x14ac:dyDescent="0.2">
      <c r="B79" s="263">
        <f>Names!D52</f>
        <v>0</v>
      </c>
      <c r="C79" s="264">
        <f>Names!E52</f>
        <v>0</v>
      </c>
      <c r="D79" s="363">
        <f>Names!G52</f>
        <v>0</v>
      </c>
      <c r="E79" s="492">
        <f>Names!O52</f>
        <v>0</v>
      </c>
      <c r="F79" s="495"/>
      <c r="G79" s="495"/>
      <c r="H79" s="234"/>
      <c r="I79" s="264">
        <f>Names!J52</f>
        <v>0</v>
      </c>
      <c r="J79" s="194"/>
      <c r="K79" s="235"/>
      <c r="L79" s="293"/>
      <c r="M79" s="293"/>
      <c r="N79" s="293"/>
      <c r="O79" s="293"/>
      <c r="P79" s="293"/>
      <c r="AB79" s="291"/>
      <c r="AC79" s="291"/>
    </row>
    <row r="80" spans="2:29" x14ac:dyDescent="0.2">
      <c r="B80" s="263">
        <f>Names!D53</f>
        <v>0</v>
      </c>
      <c r="C80" s="264">
        <f>Names!E53</f>
        <v>0</v>
      </c>
      <c r="D80" s="363">
        <f>Names!G53</f>
        <v>0</v>
      </c>
      <c r="E80" s="492">
        <f>Names!O53</f>
        <v>0</v>
      </c>
      <c r="F80" s="495"/>
      <c r="G80" s="495"/>
      <c r="H80" s="234"/>
      <c r="I80" s="264">
        <f>Names!J53</f>
        <v>0</v>
      </c>
      <c r="J80" s="194"/>
      <c r="K80" s="235"/>
      <c r="L80" s="293"/>
      <c r="M80" s="293"/>
      <c r="N80" s="293"/>
      <c r="O80" s="293"/>
      <c r="P80" s="293"/>
      <c r="AB80" s="291"/>
      <c r="AC80" s="291"/>
    </row>
    <row r="81" spans="2:29" x14ac:dyDescent="0.2">
      <c r="B81" s="263">
        <f>Names!D54</f>
        <v>0</v>
      </c>
      <c r="C81" s="264">
        <f>Names!E54</f>
        <v>0</v>
      </c>
      <c r="D81" s="363">
        <f>Names!G54</f>
        <v>0</v>
      </c>
      <c r="E81" s="492">
        <f>Names!O54</f>
        <v>0</v>
      </c>
      <c r="F81" s="495"/>
      <c r="G81" s="495"/>
      <c r="H81" s="234"/>
      <c r="I81" s="264">
        <f>Names!J54</f>
        <v>0</v>
      </c>
      <c r="J81" s="194"/>
      <c r="K81" s="235"/>
      <c r="L81" s="293"/>
      <c r="M81" s="293"/>
      <c r="N81" s="293"/>
      <c r="O81" s="293"/>
      <c r="P81" s="293"/>
      <c r="AB81" s="291"/>
      <c r="AC81" s="291"/>
    </row>
    <row r="82" spans="2:29" x14ac:dyDescent="0.2">
      <c r="B82" s="263">
        <f>Names!D55</f>
        <v>0</v>
      </c>
      <c r="C82" s="264">
        <f>Names!E55</f>
        <v>0</v>
      </c>
      <c r="D82" s="363">
        <f>Names!G55</f>
        <v>0</v>
      </c>
      <c r="E82" s="492">
        <f>Names!O55</f>
        <v>0</v>
      </c>
      <c r="F82" s="495"/>
      <c r="G82" s="495"/>
      <c r="H82" s="234"/>
      <c r="I82" s="264">
        <f>Names!J55</f>
        <v>0</v>
      </c>
      <c r="J82" s="194"/>
      <c r="K82" s="235"/>
      <c r="L82" s="293"/>
      <c r="M82" s="293"/>
      <c r="N82" s="293"/>
      <c r="O82" s="293"/>
      <c r="P82" s="293"/>
      <c r="AB82" s="291"/>
      <c r="AC82" s="291"/>
    </row>
    <row r="83" spans="2:29" x14ac:dyDescent="0.2">
      <c r="B83" s="263">
        <f>Names!D56</f>
        <v>0</v>
      </c>
      <c r="C83" s="264">
        <f>Names!E56</f>
        <v>0</v>
      </c>
      <c r="D83" s="363">
        <f>Names!G56</f>
        <v>0</v>
      </c>
      <c r="E83" s="492">
        <f>Names!O56</f>
        <v>0</v>
      </c>
      <c r="F83" s="495"/>
      <c r="G83" s="495"/>
      <c r="H83" s="234"/>
      <c r="I83" s="264">
        <f>Names!J56</f>
        <v>0</v>
      </c>
      <c r="J83" s="194"/>
      <c r="K83" s="235"/>
      <c r="L83" s="293"/>
      <c r="M83" s="293"/>
      <c r="N83" s="293"/>
      <c r="O83" s="293"/>
      <c r="P83" s="293"/>
      <c r="AB83" s="291"/>
      <c r="AC83" s="291"/>
    </row>
    <row r="84" spans="2:29" x14ac:dyDescent="0.2">
      <c r="B84" s="263">
        <f>Names!D57</f>
        <v>0</v>
      </c>
      <c r="C84" s="264">
        <f>Names!E57</f>
        <v>0</v>
      </c>
      <c r="D84" s="363">
        <f>Names!G57</f>
        <v>0</v>
      </c>
      <c r="E84" s="492">
        <f>Names!O57</f>
        <v>0</v>
      </c>
      <c r="F84" s="495"/>
      <c r="G84" s="495"/>
      <c r="H84" s="234"/>
      <c r="I84" s="264">
        <f>Names!J57</f>
        <v>0</v>
      </c>
      <c r="J84" s="194"/>
      <c r="K84" s="235"/>
      <c r="L84" s="293"/>
      <c r="M84" s="293"/>
      <c r="N84" s="293"/>
      <c r="O84" s="293"/>
      <c r="P84" s="293"/>
      <c r="AB84" s="291"/>
      <c r="AC84" s="291"/>
    </row>
    <row r="85" spans="2:29" x14ac:dyDescent="0.2">
      <c r="B85" s="263">
        <f>Names!D58</f>
        <v>0</v>
      </c>
      <c r="C85" s="264">
        <f>Names!E58</f>
        <v>0</v>
      </c>
      <c r="D85" s="363">
        <f>Names!G58</f>
        <v>0</v>
      </c>
      <c r="E85" s="492">
        <f>Names!O58</f>
        <v>0</v>
      </c>
      <c r="F85" s="495"/>
      <c r="G85" s="495"/>
      <c r="H85" s="234"/>
      <c r="I85" s="264">
        <f>Names!J58</f>
        <v>0</v>
      </c>
      <c r="J85" s="194"/>
      <c r="K85" s="235"/>
      <c r="L85" s="293"/>
      <c r="M85" s="293"/>
      <c r="N85" s="293"/>
      <c r="O85" s="293"/>
      <c r="P85" s="293"/>
      <c r="AB85" s="291"/>
      <c r="AC85" s="291"/>
    </row>
    <row r="86" spans="2:29" x14ac:dyDescent="0.2">
      <c r="B86" s="263">
        <f>Names!D59</f>
        <v>0</v>
      </c>
      <c r="C86" s="264">
        <f>Names!E59</f>
        <v>0</v>
      </c>
      <c r="D86" s="363">
        <f>Names!G59</f>
        <v>0</v>
      </c>
      <c r="E86" s="492">
        <f>Names!O59</f>
        <v>0</v>
      </c>
      <c r="F86" s="495"/>
      <c r="G86" s="495"/>
      <c r="H86" s="234"/>
      <c r="I86" s="264">
        <f>Names!J59</f>
        <v>0</v>
      </c>
      <c r="J86" s="194"/>
      <c r="K86" s="235"/>
      <c r="L86" s="293"/>
      <c r="M86" s="293"/>
      <c r="N86" s="293"/>
      <c r="O86" s="293"/>
      <c r="P86" s="293"/>
      <c r="AB86" s="291"/>
      <c r="AC86" s="291"/>
    </row>
    <row r="87" spans="2:29" x14ac:dyDescent="0.2">
      <c r="B87" s="263">
        <f>Names!D60</f>
        <v>0</v>
      </c>
      <c r="C87" s="264">
        <f>Names!E60</f>
        <v>0</v>
      </c>
      <c r="D87" s="363">
        <f>Names!G60</f>
        <v>0</v>
      </c>
      <c r="E87" s="492">
        <f>Names!O60</f>
        <v>0</v>
      </c>
      <c r="F87" s="495"/>
      <c r="G87" s="495"/>
      <c r="H87" s="234"/>
      <c r="I87" s="264">
        <f>Names!J60</f>
        <v>0</v>
      </c>
      <c r="J87" s="194"/>
      <c r="K87" s="235"/>
      <c r="L87" s="293"/>
      <c r="M87" s="293"/>
      <c r="N87" s="293"/>
      <c r="O87" s="293"/>
      <c r="P87" s="293"/>
      <c r="AB87" s="291"/>
      <c r="AC87" s="291"/>
    </row>
    <row r="88" spans="2:29" x14ac:dyDescent="0.2">
      <c r="B88" s="263">
        <f>Names!D61</f>
        <v>0</v>
      </c>
      <c r="C88" s="264">
        <f>Names!E61</f>
        <v>0</v>
      </c>
      <c r="D88" s="363">
        <f>Names!G61</f>
        <v>0</v>
      </c>
      <c r="E88" s="492">
        <f>Names!O61</f>
        <v>0</v>
      </c>
      <c r="F88" s="495"/>
      <c r="G88" s="495"/>
      <c r="H88" s="234"/>
      <c r="I88" s="264">
        <f>Names!J61</f>
        <v>0</v>
      </c>
      <c r="J88" s="194"/>
      <c r="K88" s="235"/>
      <c r="L88" s="293"/>
      <c r="M88" s="293"/>
      <c r="N88" s="293"/>
      <c r="O88" s="293"/>
      <c r="P88" s="293"/>
      <c r="AB88" s="291"/>
      <c r="AC88" s="291"/>
    </row>
    <row r="89" spans="2:29" x14ac:dyDescent="0.2">
      <c r="B89" s="263">
        <f>Names!D62</f>
        <v>0</v>
      </c>
      <c r="C89" s="264">
        <f>Names!E62</f>
        <v>0</v>
      </c>
      <c r="D89" s="363">
        <f>Names!G62</f>
        <v>0</v>
      </c>
      <c r="E89" s="492">
        <f>Names!O62</f>
        <v>0</v>
      </c>
      <c r="F89" s="495"/>
      <c r="G89" s="495"/>
      <c r="H89" s="234"/>
      <c r="I89" s="264">
        <f>Names!J62</f>
        <v>0</v>
      </c>
      <c r="J89" s="194"/>
      <c r="K89" s="235"/>
      <c r="L89" s="293"/>
      <c r="M89" s="293"/>
      <c r="N89" s="293"/>
      <c r="O89" s="293"/>
      <c r="P89" s="293"/>
      <c r="AB89" s="291"/>
      <c r="AC89" s="291"/>
    </row>
    <row r="90" spans="2:29" x14ac:dyDescent="0.2">
      <c r="B90" s="263">
        <f>Names!D63</f>
        <v>0</v>
      </c>
      <c r="C90" s="264">
        <f>Names!E63</f>
        <v>0</v>
      </c>
      <c r="D90" s="363">
        <f>Names!G63</f>
        <v>0</v>
      </c>
      <c r="E90" s="492">
        <f>Names!O63</f>
        <v>0</v>
      </c>
      <c r="F90" s="495"/>
      <c r="G90" s="495"/>
      <c r="H90" s="234"/>
      <c r="I90" s="264">
        <f>Names!J63</f>
        <v>0</v>
      </c>
      <c r="J90" s="194"/>
      <c r="K90" s="235"/>
      <c r="L90" s="293"/>
      <c r="M90" s="293"/>
      <c r="N90" s="293"/>
      <c r="O90" s="293"/>
      <c r="P90" s="293"/>
      <c r="AB90" s="291"/>
      <c r="AC90" s="291"/>
    </row>
    <row r="91" spans="2:29" x14ac:dyDescent="0.2">
      <c r="B91" s="263">
        <f>Names!D64</f>
        <v>0</v>
      </c>
      <c r="C91" s="264">
        <f>Names!E64</f>
        <v>0</v>
      </c>
      <c r="D91" s="363">
        <f>Names!G64</f>
        <v>0</v>
      </c>
      <c r="E91" s="492">
        <f>Names!O64</f>
        <v>0</v>
      </c>
      <c r="F91" s="495"/>
      <c r="G91" s="495"/>
      <c r="H91" s="234"/>
      <c r="I91" s="264">
        <f>Names!J64</f>
        <v>0</v>
      </c>
      <c r="J91" s="194"/>
      <c r="K91" s="235"/>
      <c r="L91" s="293"/>
      <c r="M91" s="293"/>
      <c r="N91" s="293"/>
      <c r="O91" s="293"/>
      <c r="P91" s="293"/>
      <c r="AB91" s="291"/>
      <c r="AC91" s="291"/>
    </row>
    <row r="92" spans="2:29" x14ac:dyDescent="0.2">
      <c r="B92" s="262">
        <f>Names!D65</f>
        <v>0</v>
      </c>
      <c r="C92" s="261">
        <f>Names!E65</f>
        <v>0</v>
      </c>
      <c r="D92" s="363">
        <f>Names!G65</f>
        <v>0</v>
      </c>
      <c r="E92" s="492">
        <f>Names!O65</f>
        <v>0</v>
      </c>
      <c r="F92" s="495"/>
      <c r="G92" s="495"/>
      <c r="H92" s="133"/>
      <c r="I92" s="264">
        <f>Names!J65</f>
        <v>0</v>
      </c>
      <c r="J92" s="194"/>
      <c r="K92" s="137"/>
      <c r="L92" s="293"/>
      <c r="M92" s="293"/>
      <c r="N92" s="293"/>
      <c r="O92" s="293"/>
      <c r="P92" s="293"/>
      <c r="AB92" s="291"/>
      <c r="AC92" s="291"/>
    </row>
    <row r="93" spans="2:29" x14ac:dyDescent="0.2">
      <c r="B93" s="262">
        <f>Names!D66</f>
        <v>0</v>
      </c>
      <c r="C93" s="261">
        <f>Names!E66</f>
        <v>0</v>
      </c>
      <c r="D93" s="363">
        <f>Names!G66</f>
        <v>0</v>
      </c>
      <c r="E93" s="492">
        <f>Names!O66</f>
        <v>0</v>
      </c>
      <c r="F93" s="495"/>
      <c r="G93" s="495"/>
      <c r="H93" s="133"/>
      <c r="I93" s="264">
        <f>Names!J66</f>
        <v>0</v>
      </c>
      <c r="J93" s="194"/>
      <c r="K93" s="137"/>
      <c r="L93" s="293"/>
      <c r="M93" s="293"/>
      <c r="N93" s="293"/>
      <c r="O93" s="293"/>
      <c r="P93" s="293"/>
      <c r="AB93" s="291"/>
      <c r="AC93" s="291"/>
    </row>
    <row r="94" spans="2:29" x14ac:dyDescent="0.2">
      <c r="B94" s="262">
        <f>Names!D67</f>
        <v>0</v>
      </c>
      <c r="C94" s="261">
        <f>Names!E67</f>
        <v>0</v>
      </c>
      <c r="D94" s="363">
        <f>Names!G67</f>
        <v>0</v>
      </c>
      <c r="E94" s="492">
        <f>Names!O67</f>
        <v>0</v>
      </c>
      <c r="F94" s="495"/>
      <c r="G94" s="495"/>
      <c r="H94" s="133"/>
      <c r="I94" s="264">
        <f>Names!J67</f>
        <v>0</v>
      </c>
      <c r="J94" s="194"/>
      <c r="K94" s="137"/>
      <c r="L94" s="293"/>
      <c r="M94" s="293"/>
      <c r="N94" s="293"/>
      <c r="O94" s="293"/>
      <c r="P94" s="293"/>
      <c r="AB94" s="291"/>
      <c r="AC94" s="291"/>
    </row>
    <row r="95" spans="2:29" x14ac:dyDescent="0.2">
      <c r="B95" s="262">
        <f>Names!D68</f>
        <v>0</v>
      </c>
      <c r="C95" s="261">
        <f>Names!E68</f>
        <v>0</v>
      </c>
      <c r="D95" s="363">
        <f>Names!G68</f>
        <v>0</v>
      </c>
      <c r="E95" s="492">
        <f>Names!O68</f>
        <v>0</v>
      </c>
      <c r="F95" s="495"/>
      <c r="G95" s="495"/>
      <c r="H95" s="133"/>
      <c r="I95" s="264">
        <f>Names!J68</f>
        <v>0</v>
      </c>
      <c r="J95" s="194"/>
      <c r="K95" s="137"/>
      <c r="L95" s="293"/>
      <c r="M95" s="293"/>
      <c r="N95" s="293"/>
      <c r="O95" s="293"/>
      <c r="P95" s="293"/>
      <c r="AB95" s="291"/>
      <c r="AC95" s="291"/>
    </row>
    <row r="96" spans="2:29" x14ac:dyDescent="0.2">
      <c r="B96" s="262">
        <f>Names!D69</f>
        <v>0</v>
      </c>
      <c r="C96" s="261">
        <f>Names!E69</f>
        <v>0</v>
      </c>
      <c r="D96" s="363">
        <f>Names!G69</f>
        <v>0</v>
      </c>
      <c r="E96" s="492">
        <f>Names!O69</f>
        <v>0</v>
      </c>
      <c r="F96" s="495"/>
      <c r="G96" s="495"/>
      <c r="H96" s="133"/>
      <c r="I96" s="264">
        <f>Names!J69</f>
        <v>0</v>
      </c>
      <c r="J96" s="194"/>
      <c r="K96" s="137"/>
      <c r="L96" s="293"/>
      <c r="M96" s="293"/>
      <c r="N96" s="293"/>
      <c r="O96" s="293"/>
      <c r="P96" s="293"/>
      <c r="AB96" s="291"/>
      <c r="AC96" s="291"/>
    </row>
    <row r="97" spans="2:29" x14ac:dyDescent="0.2">
      <c r="B97" s="262">
        <f>Names!D70</f>
        <v>0</v>
      </c>
      <c r="C97" s="261">
        <f>Names!E70</f>
        <v>0</v>
      </c>
      <c r="D97" s="363">
        <f>Names!G70</f>
        <v>0</v>
      </c>
      <c r="E97" s="492">
        <f>Names!O70</f>
        <v>0</v>
      </c>
      <c r="F97" s="495"/>
      <c r="G97" s="495"/>
      <c r="H97" s="133"/>
      <c r="I97" s="264">
        <f>Names!J70</f>
        <v>0</v>
      </c>
      <c r="J97" s="194"/>
      <c r="K97" s="137"/>
      <c r="L97" s="293"/>
      <c r="M97" s="293"/>
      <c r="N97" s="293"/>
      <c r="O97" s="293"/>
      <c r="P97" s="293"/>
      <c r="AB97" s="291"/>
      <c r="AC97" s="291"/>
    </row>
    <row r="98" spans="2:29" x14ac:dyDescent="0.2">
      <c r="B98" s="262">
        <f>Names!D71</f>
        <v>0</v>
      </c>
      <c r="C98" s="261">
        <f>Names!E71</f>
        <v>0</v>
      </c>
      <c r="D98" s="363">
        <f>Names!G71</f>
        <v>0</v>
      </c>
      <c r="E98" s="492">
        <f>Names!O71</f>
        <v>0</v>
      </c>
      <c r="F98" s="495"/>
      <c r="G98" s="495"/>
      <c r="H98" s="133"/>
      <c r="I98" s="264">
        <f>Names!J71</f>
        <v>0</v>
      </c>
      <c r="J98" s="194"/>
      <c r="K98" s="137"/>
      <c r="L98" s="293"/>
      <c r="M98" s="293"/>
      <c r="N98" s="293"/>
      <c r="O98" s="293"/>
      <c r="P98" s="293"/>
      <c r="AB98" s="291"/>
      <c r="AC98" s="291"/>
    </row>
    <row r="99" spans="2:29" x14ac:dyDescent="0.2">
      <c r="B99" s="262">
        <f>Names!D72</f>
        <v>0</v>
      </c>
      <c r="C99" s="261">
        <f>Names!E72</f>
        <v>0</v>
      </c>
      <c r="D99" s="363">
        <f>Names!G72</f>
        <v>0</v>
      </c>
      <c r="E99" s="492">
        <f>Names!O72</f>
        <v>0</v>
      </c>
      <c r="F99" s="495"/>
      <c r="G99" s="495"/>
      <c r="H99" s="133"/>
      <c r="I99" s="264">
        <f>Names!J72</f>
        <v>0</v>
      </c>
      <c r="J99" s="194"/>
      <c r="K99" s="137"/>
      <c r="L99" s="293"/>
      <c r="M99" s="293"/>
      <c r="N99" s="293"/>
      <c r="O99" s="293"/>
      <c r="P99" s="293"/>
      <c r="AB99" s="291"/>
      <c r="AC99" s="291"/>
    </row>
    <row r="100" spans="2:29" x14ac:dyDescent="0.2">
      <c r="B100" s="262">
        <f>Names!D73</f>
        <v>0</v>
      </c>
      <c r="C100" s="261">
        <f>Names!E73</f>
        <v>0</v>
      </c>
      <c r="D100" s="363">
        <f>Names!G73</f>
        <v>0</v>
      </c>
      <c r="E100" s="492">
        <f>Names!O73</f>
        <v>0</v>
      </c>
      <c r="F100" s="495"/>
      <c r="G100" s="495"/>
      <c r="H100" s="133"/>
      <c r="I100" s="264">
        <f>Names!J73</f>
        <v>0</v>
      </c>
      <c r="J100" s="194"/>
      <c r="K100" s="137"/>
      <c r="L100" s="293"/>
      <c r="M100" s="293"/>
      <c r="N100" s="293"/>
      <c r="O100" s="293"/>
      <c r="P100" s="293"/>
      <c r="AB100" s="291"/>
      <c r="AC100" s="291"/>
    </row>
    <row r="101" spans="2:29" x14ac:dyDescent="0.2">
      <c r="B101" s="262">
        <f>Names!D74</f>
        <v>0</v>
      </c>
      <c r="C101" s="261">
        <f>Names!E74</f>
        <v>0</v>
      </c>
      <c r="D101" s="363">
        <f>Names!G74</f>
        <v>0</v>
      </c>
      <c r="E101" s="492">
        <f>Names!O74</f>
        <v>0</v>
      </c>
      <c r="F101" s="495"/>
      <c r="G101" s="495"/>
      <c r="H101" s="133"/>
      <c r="I101" s="264">
        <f>Names!J74</f>
        <v>0</v>
      </c>
      <c r="J101" s="194"/>
      <c r="K101" s="137"/>
      <c r="L101" s="293"/>
      <c r="M101" s="293"/>
      <c r="N101" s="293"/>
      <c r="O101" s="293"/>
      <c r="P101" s="293"/>
      <c r="AB101" s="291"/>
      <c r="AC101" s="291"/>
    </row>
    <row r="102" spans="2:29" x14ac:dyDescent="0.2">
      <c r="B102" s="262">
        <f>Names!D75</f>
        <v>0</v>
      </c>
      <c r="C102" s="261">
        <f>Names!E75</f>
        <v>0</v>
      </c>
      <c r="D102" s="363">
        <f>Names!G75</f>
        <v>0</v>
      </c>
      <c r="E102" s="492">
        <f>Names!O75</f>
        <v>0</v>
      </c>
      <c r="F102" s="495"/>
      <c r="G102" s="495"/>
      <c r="H102" s="133"/>
      <c r="I102" s="264">
        <f>Names!J75</f>
        <v>0</v>
      </c>
      <c r="J102" s="194"/>
      <c r="K102" s="137"/>
      <c r="L102" s="293"/>
      <c r="M102" s="293"/>
      <c r="N102" s="293"/>
      <c r="O102" s="293"/>
      <c r="P102" s="293"/>
      <c r="AB102" s="291"/>
      <c r="AC102" s="291"/>
    </row>
    <row r="103" spans="2:29" x14ac:dyDescent="0.2">
      <c r="B103" s="262">
        <f>Names!D76</f>
        <v>0</v>
      </c>
      <c r="C103" s="261">
        <f>Names!E76</f>
        <v>0</v>
      </c>
      <c r="D103" s="363">
        <f>Names!G76</f>
        <v>0</v>
      </c>
      <c r="E103" s="492">
        <f>Names!O76</f>
        <v>0</v>
      </c>
      <c r="F103" s="495"/>
      <c r="G103" s="495"/>
      <c r="H103" s="133"/>
      <c r="I103" s="264">
        <f>Names!J76</f>
        <v>0</v>
      </c>
      <c r="J103" s="194"/>
      <c r="K103" s="137"/>
      <c r="L103" s="293"/>
      <c r="M103" s="293"/>
      <c r="N103" s="293"/>
      <c r="O103" s="293"/>
      <c r="P103" s="293"/>
      <c r="AB103" s="291"/>
      <c r="AC103" s="291"/>
    </row>
    <row r="104" spans="2:29" x14ac:dyDescent="0.2">
      <c r="B104" s="262">
        <f>Names!D77</f>
        <v>0</v>
      </c>
      <c r="C104" s="261">
        <f>Names!E77</f>
        <v>0</v>
      </c>
      <c r="D104" s="363">
        <f>Names!G77</f>
        <v>0</v>
      </c>
      <c r="E104" s="492">
        <f>Names!O77</f>
        <v>0</v>
      </c>
      <c r="F104" s="495"/>
      <c r="G104" s="495"/>
      <c r="H104" s="133"/>
      <c r="I104" s="264">
        <f>Names!J77</f>
        <v>0</v>
      </c>
      <c r="J104" s="194"/>
      <c r="K104" s="137"/>
      <c r="L104" s="293"/>
      <c r="M104" s="293"/>
      <c r="N104" s="293"/>
      <c r="O104" s="293"/>
      <c r="P104" s="293"/>
      <c r="AB104" s="291"/>
      <c r="AC104" s="291"/>
    </row>
    <row r="105" spans="2:29" x14ac:dyDescent="0.2">
      <c r="B105" s="262">
        <f>Names!D78</f>
        <v>0</v>
      </c>
      <c r="C105" s="261">
        <f>Names!E78</f>
        <v>0</v>
      </c>
      <c r="D105" s="363">
        <f>Names!G78</f>
        <v>0</v>
      </c>
      <c r="E105" s="492">
        <f>Names!O78</f>
        <v>0</v>
      </c>
      <c r="F105" s="495"/>
      <c r="G105" s="495"/>
      <c r="H105" s="133"/>
      <c r="I105" s="264">
        <f>Names!J78</f>
        <v>0</v>
      </c>
      <c r="J105" s="194"/>
      <c r="K105" s="137"/>
      <c r="L105" s="293"/>
      <c r="M105" s="293"/>
      <c r="N105" s="293"/>
      <c r="O105" s="293"/>
      <c r="P105" s="293"/>
      <c r="AB105" s="291"/>
      <c r="AC105" s="291"/>
    </row>
    <row r="106" spans="2:29" x14ac:dyDescent="0.2">
      <c r="B106" s="262">
        <f>Names!D79</f>
        <v>0</v>
      </c>
      <c r="C106" s="261">
        <f>Names!E79</f>
        <v>0</v>
      </c>
      <c r="D106" s="363">
        <f>Names!G79</f>
        <v>0</v>
      </c>
      <c r="E106" s="492">
        <f>Names!O79</f>
        <v>0</v>
      </c>
      <c r="F106" s="495"/>
      <c r="G106" s="495"/>
      <c r="H106" s="133"/>
      <c r="I106" s="264">
        <f>Names!J79</f>
        <v>0</v>
      </c>
      <c r="J106" s="194"/>
      <c r="K106" s="137"/>
      <c r="L106" s="293"/>
      <c r="M106" s="293"/>
      <c r="N106" s="293"/>
      <c r="O106" s="293"/>
      <c r="P106" s="293"/>
      <c r="AB106" s="291"/>
      <c r="AC106" s="291"/>
    </row>
    <row r="107" spans="2:29" x14ac:dyDescent="0.2">
      <c r="B107" s="262">
        <f>Names!D80</f>
        <v>0</v>
      </c>
      <c r="C107" s="261">
        <f>Names!E80</f>
        <v>0</v>
      </c>
      <c r="D107" s="363">
        <f>Names!G80</f>
        <v>0</v>
      </c>
      <c r="E107" s="492">
        <f>Names!O80</f>
        <v>0</v>
      </c>
      <c r="F107" s="495"/>
      <c r="G107" s="495"/>
      <c r="H107" s="133"/>
      <c r="I107" s="264">
        <f>Names!J80</f>
        <v>0</v>
      </c>
      <c r="J107" s="194"/>
      <c r="K107" s="137"/>
      <c r="L107" s="293"/>
      <c r="M107" s="293"/>
      <c r="N107" s="293"/>
      <c r="O107" s="293"/>
      <c r="P107" s="293"/>
      <c r="AB107" s="291"/>
      <c r="AC107" s="291"/>
    </row>
    <row r="108" spans="2:29" x14ac:dyDescent="0.2">
      <c r="B108" s="262">
        <f>Names!D81</f>
        <v>0</v>
      </c>
      <c r="C108" s="261">
        <f>Names!E81</f>
        <v>0</v>
      </c>
      <c r="D108" s="363">
        <f>Names!G81</f>
        <v>0</v>
      </c>
      <c r="E108" s="492">
        <f>Names!O81</f>
        <v>0</v>
      </c>
      <c r="F108" s="495"/>
      <c r="G108" s="495"/>
      <c r="H108" s="133"/>
      <c r="I108" s="264">
        <f>Names!J81</f>
        <v>0</v>
      </c>
      <c r="J108" s="194"/>
      <c r="K108" s="137"/>
      <c r="L108" s="293"/>
      <c r="M108" s="293"/>
      <c r="N108" s="293"/>
      <c r="O108" s="293"/>
      <c r="P108" s="293"/>
      <c r="AB108" s="291"/>
      <c r="AC108" s="291"/>
    </row>
    <row r="109" spans="2:29" x14ac:dyDescent="0.2">
      <c r="B109" s="262">
        <f>Names!D82</f>
        <v>0</v>
      </c>
      <c r="C109" s="261">
        <f>Names!E82</f>
        <v>0</v>
      </c>
      <c r="D109" s="363">
        <f>Names!G82</f>
        <v>0</v>
      </c>
      <c r="E109" s="492">
        <f>Names!O82</f>
        <v>0</v>
      </c>
      <c r="F109" s="495"/>
      <c r="G109" s="495"/>
      <c r="H109" s="133"/>
      <c r="I109" s="264">
        <f>Names!J82</f>
        <v>0</v>
      </c>
      <c r="J109" s="194"/>
      <c r="K109" s="137"/>
      <c r="L109" s="293"/>
      <c r="M109" s="293"/>
      <c r="N109" s="293"/>
      <c r="O109" s="293"/>
      <c r="P109" s="293"/>
      <c r="AB109" s="291"/>
      <c r="AC109" s="291"/>
    </row>
    <row r="110" spans="2:29" x14ac:dyDescent="0.2">
      <c r="B110" s="262">
        <f>Names!D83</f>
        <v>0</v>
      </c>
      <c r="C110" s="261">
        <f>Names!E83</f>
        <v>0</v>
      </c>
      <c r="D110" s="363">
        <f>Names!G83</f>
        <v>0</v>
      </c>
      <c r="E110" s="492">
        <f>Names!O83</f>
        <v>0</v>
      </c>
      <c r="F110" s="495"/>
      <c r="G110" s="495"/>
      <c r="H110" s="133"/>
      <c r="I110" s="264">
        <f>Names!J83</f>
        <v>0</v>
      </c>
      <c r="J110" s="194"/>
      <c r="K110" s="137"/>
      <c r="L110" s="293"/>
      <c r="M110" s="293"/>
      <c r="N110" s="293"/>
      <c r="O110" s="293"/>
      <c r="P110" s="293"/>
      <c r="AB110" s="291"/>
      <c r="AC110" s="291"/>
    </row>
    <row r="111" spans="2:29" x14ac:dyDescent="0.2">
      <c r="B111" s="262">
        <f>Names!D84</f>
        <v>0</v>
      </c>
      <c r="C111" s="261">
        <f>Names!E84</f>
        <v>0</v>
      </c>
      <c r="D111" s="363">
        <f>Names!G84</f>
        <v>0</v>
      </c>
      <c r="E111" s="492">
        <f>Names!O84</f>
        <v>0</v>
      </c>
      <c r="F111" s="495"/>
      <c r="G111" s="495"/>
      <c r="H111" s="133"/>
      <c r="I111" s="264">
        <f>Names!J84</f>
        <v>0</v>
      </c>
      <c r="J111" s="194"/>
      <c r="K111" s="137"/>
      <c r="L111" s="293"/>
      <c r="M111" s="293"/>
      <c r="N111" s="293"/>
      <c r="O111" s="293"/>
      <c r="P111" s="293"/>
      <c r="AB111" s="291"/>
      <c r="AC111" s="291"/>
    </row>
    <row r="112" spans="2:29" x14ac:dyDescent="0.2">
      <c r="B112" s="262">
        <f>Names!D85</f>
        <v>0</v>
      </c>
      <c r="C112" s="261">
        <f>Names!E85</f>
        <v>0</v>
      </c>
      <c r="D112" s="363">
        <f>Names!G85</f>
        <v>0</v>
      </c>
      <c r="E112" s="492">
        <f>Names!O85</f>
        <v>0</v>
      </c>
      <c r="F112" s="495"/>
      <c r="G112" s="495"/>
      <c r="H112" s="133"/>
      <c r="I112" s="264">
        <f>Names!J85</f>
        <v>0</v>
      </c>
      <c r="J112" s="194"/>
      <c r="K112" s="137"/>
      <c r="L112" s="293"/>
      <c r="M112" s="293"/>
      <c r="N112" s="293"/>
      <c r="O112" s="293"/>
      <c r="P112" s="293"/>
      <c r="AB112" s="291"/>
      <c r="AC112" s="291"/>
    </row>
    <row r="113" spans="2:29" x14ac:dyDescent="0.2">
      <c r="B113" s="262">
        <f>Names!D86</f>
        <v>0</v>
      </c>
      <c r="C113" s="261">
        <f>Names!E86</f>
        <v>0</v>
      </c>
      <c r="D113" s="363">
        <f>Names!G86</f>
        <v>0</v>
      </c>
      <c r="E113" s="492">
        <f>Names!O86</f>
        <v>0</v>
      </c>
      <c r="F113" s="495"/>
      <c r="G113" s="495"/>
      <c r="H113" s="133"/>
      <c r="I113" s="264">
        <f>Names!J86</f>
        <v>0</v>
      </c>
      <c r="J113" s="194"/>
      <c r="K113" s="137"/>
      <c r="L113" s="293"/>
      <c r="M113" s="293"/>
      <c r="N113" s="293"/>
      <c r="O113" s="293"/>
      <c r="P113" s="293"/>
      <c r="AB113" s="291"/>
      <c r="AC113" s="291"/>
    </row>
    <row r="114" spans="2:29" x14ac:dyDescent="0.2">
      <c r="B114" s="262">
        <f>Names!D87</f>
        <v>0</v>
      </c>
      <c r="C114" s="261">
        <f>Names!E87</f>
        <v>0</v>
      </c>
      <c r="D114" s="363">
        <f>Names!G87</f>
        <v>0</v>
      </c>
      <c r="E114" s="492">
        <f>Names!O87</f>
        <v>0</v>
      </c>
      <c r="F114" s="495"/>
      <c r="G114" s="495"/>
      <c r="H114" s="133"/>
      <c r="I114" s="264">
        <f>Names!J87</f>
        <v>0</v>
      </c>
      <c r="J114" s="194"/>
      <c r="K114" s="137"/>
      <c r="L114" s="293"/>
      <c r="M114" s="293"/>
      <c r="N114" s="293"/>
      <c r="O114" s="293"/>
      <c r="P114" s="293"/>
      <c r="AB114" s="291"/>
      <c r="AC114" s="291"/>
    </row>
    <row r="115" spans="2:29" x14ac:dyDescent="0.2">
      <c r="B115" s="262">
        <f>Names!D88</f>
        <v>0</v>
      </c>
      <c r="C115" s="261">
        <f>Names!E88</f>
        <v>0</v>
      </c>
      <c r="D115" s="363">
        <f>Names!G88</f>
        <v>0</v>
      </c>
      <c r="E115" s="492">
        <f>Names!O88</f>
        <v>0</v>
      </c>
      <c r="F115" s="495"/>
      <c r="G115" s="495"/>
      <c r="H115" s="133"/>
      <c r="I115" s="264">
        <f>Names!J88</f>
        <v>0</v>
      </c>
      <c r="J115" s="194"/>
      <c r="K115" s="137"/>
      <c r="L115" s="293"/>
      <c r="M115" s="293"/>
      <c r="N115" s="293"/>
      <c r="O115" s="293"/>
      <c r="P115" s="293"/>
      <c r="AB115" s="291"/>
      <c r="AC115" s="291"/>
    </row>
    <row r="116" spans="2:29" x14ac:dyDescent="0.2">
      <c r="B116" s="262">
        <f>Names!D89</f>
        <v>0</v>
      </c>
      <c r="C116" s="261">
        <f>Names!E89</f>
        <v>0</v>
      </c>
      <c r="D116" s="363">
        <f>Names!G89</f>
        <v>0</v>
      </c>
      <c r="E116" s="492">
        <f>Names!O89</f>
        <v>0</v>
      </c>
      <c r="F116" s="495"/>
      <c r="G116" s="495"/>
      <c r="H116" s="133"/>
      <c r="I116" s="264">
        <f>Names!J89</f>
        <v>0</v>
      </c>
      <c r="J116" s="194"/>
      <c r="K116" s="137"/>
      <c r="L116" s="293"/>
      <c r="M116" s="293"/>
      <c r="N116" s="293"/>
      <c r="O116" s="293"/>
      <c r="P116" s="293"/>
      <c r="AB116" s="291"/>
      <c r="AC116" s="291"/>
    </row>
    <row r="117" spans="2:29" x14ac:dyDescent="0.2">
      <c r="B117" s="262">
        <f>Names!D90</f>
        <v>0</v>
      </c>
      <c r="C117" s="261">
        <f>Names!E90</f>
        <v>0</v>
      </c>
      <c r="D117" s="363">
        <f>Names!G90</f>
        <v>0</v>
      </c>
      <c r="E117" s="492">
        <f>Names!O90</f>
        <v>0</v>
      </c>
      <c r="F117" s="495"/>
      <c r="G117" s="495"/>
      <c r="H117" s="133"/>
      <c r="I117" s="264">
        <f>Names!J90</f>
        <v>0</v>
      </c>
      <c r="J117" s="194"/>
      <c r="K117" s="137"/>
      <c r="L117" s="293"/>
      <c r="M117" s="293"/>
      <c r="N117" s="293"/>
      <c r="O117" s="293"/>
      <c r="P117" s="293"/>
      <c r="AB117" s="291"/>
      <c r="AC117" s="291"/>
    </row>
    <row r="118" spans="2:29" x14ac:dyDescent="0.2">
      <c r="B118" s="262">
        <f>Names!D91</f>
        <v>0</v>
      </c>
      <c r="C118" s="261">
        <f>Names!E91</f>
        <v>0</v>
      </c>
      <c r="D118" s="363">
        <f>Names!G91</f>
        <v>0</v>
      </c>
      <c r="E118" s="492">
        <f>Names!O91</f>
        <v>0</v>
      </c>
      <c r="F118" s="495"/>
      <c r="G118" s="495"/>
      <c r="H118" s="133"/>
      <c r="I118" s="264">
        <f>Names!J91</f>
        <v>0</v>
      </c>
      <c r="J118" s="194"/>
      <c r="K118" s="137"/>
      <c r="L118" s="293"/>
      <c r="M118" s="293"/>
      <c r="N118" s="293"/>
      <c r="O118" s="293"/>
      <c r="P118" s="293"/>
      <c r="AB118" s="291"/>
      <c r="AC118" s="291"/>
    </row>
    <row r="119" spans="2:29" x14ac:dyDescent="0.2">
      <c r="B119" s="262">
        <f>Names!D92</f>
        <v>0</v>
      </c>
      <c r="C119" s="261">
        <f>Names!E92</f>
        <v>0</v>
      </c>
      <c r="D119" s="363">
        <f>Names!G92</f>
        <v>0</v>
      </c>
      <c r="E119" s="492">
        <f>Names!O92</f>
        <v>0</v>
      </c>
      <c r="F119" s="495"/>
      <c r="G119" s="495"/>
      <c r="H119" s="133"/>
      <c r="I119" s="264">
        <f>Names!J92</f>
        <v>0</v>
      </c>
      <c r="J119" s="194"/>
      <c r="K119" s="137"/>
      <c r="L119" s="293"/>
      <c r="M119" s="293"/>
      <c r="N119" s="293"/>
      <c r="O119" s="293"/>
      <c r="P119" s="293"/>
      <c r="AB119" s="291"/>
      <c r="AC119" s="291"/>
    </row>
    <row r="120" spans="2:29" x14ac:dyDescent="0.2">
      <c r="B120" s="262">
        <f>Names!D93</f>
        <v>0</v>
      </c>
      <c r="C120" s="261">
        <f>Names!E93</f>
        <v>0</v>
      </c>
      <c r="D120" s="363">
        <f>Names!G93</f>
        <v>0</v>
      </c>
      <c r="E120" s="492">
        <f>Names!O93</f>
        <v>0</v>
      </c>
      <c r="F120" s="495"/>
      <c r="G120" s="495"/>
      <c r="H120" s="133"/>
      <c r="I120" s="264">
        <f>Names!J93</f>
        <v>0</v>
      </c>
      <c r="J120" s="194"/>
      <c r="K120" s="137"/>
      <c r="L120" s="293"/>
      <c r="M120" s="293"/>
      <c r="N120" s="293"/>
      <c r="O120" s="293"/>
      <c r="P120" s="293"/>
      <c r="AB120" s="291"/>
      <c r="AC120" s="291"/>
    </row>
    <row r="121" spans="2:29" x14ac:dyDescent="0.2">
      <c r="B121" s="262">
        <f>Names!D94</f>
        <v>0</v>
      </c>
      <c r="C121" s="261">
        <f>Names!E94</f>
        <v>0</v>
      </c>
      <c r="D121" s="363">
        <f>Names!G94</f>
        <v>0</v>
      </c>
      <c r="E121" s="492">
        <f>Names!O94</f>
        <v>0</v>
      </c>
      <c r="F121" s="495"/>
      <c r="G121" s="495"/>
      <c r="H121" s="133"/>
      <c r="I121" s="264">
        <f>Names!J94</f>
        <v>0</v>
      </c>
      <c r="J121" s="194"/>
      <c r="K121" s="137"/>
      <c r="L121" s="293"/>
      <c r="M121" s="293"/>
      <c r="N121" s="293"/>
      <c r="O121" s="293"/>
      <c r="P121" s="293"/>
      <c r="AB121" s="291"/>
      <c r="AC121" s="291"/>
    </row>
    <row r="122" spans="2:29" x14ac:dyDescent="0.2">
      <c r="B122" s="262">
        <f>Names!D95</f>
        <v>0</v>
      </c>
      <c r="C122" s="261">
        <f>Names!E95</f>
        <v>0</v>
      </c>
      <c r="D122" s="363">
        <f>Names!G95</f>
        <v>0</v>
      </c>
      <c r="E122" s="492">
        <f>Names!O95</f>
        <v>0</v>
      </c>
      <c r="F122" s="495"/>
      <c r="G122" s="495"/>
      <c r="H122" s="133"/>
      <c r="I122" s="264">
        <f>Names!J95</f>
        <v>0</v>
      </c>
      <c r="J122" s="194"/>
      <c r="K122" s="137"/>
      <c r="L122" s="293"/>
      <c r="M122" s="293"/>
      <c r="N122" s="293"/>
      <c r="O122" s="293"/>
      <c r="P122" s="293"/>
      <c r="AB122" s="291"/>
      <c r="AC122" s="291"/>
    </row>
    <row r="123" spans="2:29" x14ac:dyDescent="0.2">
      <c r="B123" s="262">
        <f>Names!D96</f>
        <v>0</v>
      </c>
      <c r="C123" s="261">
        <f>Names!E96</f>
        <v>0</v>
      </c>
      <c r="D123" s="363">
        <f>Names!G96</f>
        <v>0</v>
      </c>
      <c r="E123" s="492">
        <f>Names!O96</f>
        <v>0</v>
      </c>
      <c r="F123" s="495"/>
      <c r="G123" s="495"/>
      <c r="H123" s="133"/>
      <c r="I123" s="264">
        <f>Names!J96</f>
        <v>0</v>
      </c>
      <c r="J123" s="194"/>
      <c r="K123" s="137"/>
      <c r="L123" s="293"/>
      <c r="M123" s="293"/>
      <c r="N123" s="293"/>
      <c r="O123" s="293"/>
      <c r="P123" s="293"/>
      <c r="AB123" s="291"/>
      <c r="AC123" s="291"/>
    </row>
    <row r="124" spans="2:29" x14ac:dyDescent="0.2">
      <c r="B124" s="262">
        <f>Names!D97</f>
        <v>0</v>
      </c>
      <c r="C124" s="261">
        <f>Names!E97</f>
        <v>0</v>
      </c>
      <c r="D124" s="363">
        <f>Names!G97</f>
        <v>0</v>
      </c>
      <c r="E124" s="492">
        <f>Names!O97</f>
        <v>0</v>
      </c>
      <c r="F124" s="495"/>
      <c r="G124" s="495"/>
      <c r="H124" s="133"/>
      <c r="I124" s="264">
        <f>Names!J97</f>
        <v>0</v>
      </c>
      <c r="J124" s="194"/>
      <c r="K124" s="137"/>
      <c r="L124" s="293"/>
      <c r="M124" s="293"/>
      <c r="N124" s="293"/>
      <c r="O124" s="293"/>
      <c r="P124" s="293"/>
      <c r="AB124" s="291"/>
      <c r="AC124" s="291"/>
    </row>
    <row r="125" spans="2:29" x14ac:dyDescent="0.2">
      <c r="B125" s="262">
        <f>Names!D98</f>
        <v>0</v>
      </c>
      <c r="C125" s="261">
        <f>Names!E98</f>
        <v>0</v>
      </c>
      <c r="D125" s="363">
        <f>Names!G98</f>
        <v>0</v>
      </c>
      <c r="E125" s="492">
        <f>Names!O98</f>
        <v>0</v>
      </c>
      <c r="F125" s="495"/>
      <c r="G125" s="495"/>
      <c r="H125" s="133"/>
      <c r="I125" s="264">
        <f>Names!J98</f>
        <v>0</v>
      </c>
      <c r="J125" s="194"/>
      <c r="K125" s="137"/>
      <c r="L125" s="293"/>
      <c r="M125" s="293"/>
      <c r="N125" s="293"/>
      <c r="O125" s="293"/>
      <c r="P125" s="293"/>
      <c r="AB125" s="291"/>
      <c r="AC125" s="291"/>
    </row>
    <row r="126" spans="2:29" x14ac:dyDescent="0.2">
      <c r="B126" s="262">
        <f>Names!D99</f>
        <v>0</v>
      </c>
      <c r="C126" s="261">
        <f>Names!E99</f>
        <v>0</v>
      </c>
      <c r="D126" s="363">
        <f>Names!G99</f>
        <v>0</v>
      </c>
      <c r="E126" s="492">
        <f>Names!O99</f>
        <v>0</v>
      </c>
      <c r="F126" s="495"/>
      <c r="G126" s="495"/>
      <c r="H126" s="133"/>
      <c r="I126" s="264">
        <f>Names!J99</f>
        <v>0</v>
      </c>
      <c r="J126" s="194"/>
      <c r="K126" s="137"/>
      <c r="L126" s="293"/>
      <c r="M126" s="293"/>
      <c r="N126" s="293"/>
      <c r="O126" s="293"/>
      <c r="P126" s="293"/>
      <c r="AB126" s="291"/>
      <c r="AC126" s="291"/>
    </row>
    <row r="127" spans="2:29" x14ac:dyDescent="0.2">
      <c r="B127" s="262">
        <f>Names!D100</f>
        <v>0</v>
      </c>
      <c r="C127" s="261">
        <f>Names!E100</f>
        <v>0</v>
      </c>
      <c r="D127" s="363">
        <f>Names!G100</f>
        <v>0</v>
      </c>
      <c r="E127" s="492">
        <f>Names!O100</f>
        <v>0</v>
      </c>
      <c r="F127" s="495"/>
      <c r="G127" s="495"/>
      <c r="H127" s="133"/>
      <c r="I127" s="264">
        <f>Names!J100</f>
        <v>0</v>
      </c>
      <c r="J127" s="194"/>
      <c r="K127" s="137"/>
      <c r="L127" s="293"/>
      <c r="M127" s="293"/>
      <c r="N127" s="293"/>
      <c r="O127" s="293"/>
      <c r="P127" s="293"/>
      <c r="AB127" s="291"/>
      <c r="AC127" s="291"/>
    </row>
    <row r="128" spans="2:29" x14ac:dyDescent="0.2">
      <c r="B128" s="262">
        <f>Names!D101</f>
        <v>0</v>
      </c>
      <c r="C128" s="261">
        <f>Names!E101</f>
        <v>0</v>
      </c>
      <c r="D128" s="363">
        <f>Names!G101</f>
        <v>0</v>
      </c>
      <c r="E128" s="492">
        <f>Names!O101</f>
        <v>0</v>
      </c>
      <c r="F128" s="495"/>
      <c r="G128" s="495"/>
      <c r="H128" s="133"/>
      <c r="I128" s="264">
        <f>Names!J101</f>
        <v>0</v>
      </c>
      <c r="J128" s="194"/>
      <c r="K128" s="137"/>
      <c r="L128" s="293"/>
      <c r="M128" s="293"/>
      <c r="N128" s="293"/>
      <c r="O128" s="293"/>
      <c r="P128" s="293"/>
      <c r="AB128" s="291"/>
      <c r="AC128" s="291"/>
    </row>
    <row r="129" spans="2:29" x14ac:dyDescent="0.2">
      <c r="B129" s="262">
        <f>Names!D102</f>
        <v>0</v>
      </c>
      <c r="C129" s="261">
        <f>Names!E102</f>
        <v>0</v>
      </c>
      <c r="D129" s="363">
        <f>Names!G102</f>
        <v>0</v>
      </c>
      <c r="E129" s="492">
        <f>Names!O102</f>
        <v>0</v>
      </c>
      <c r="F129" s="495"/>
      <c r="G129" s="495"/>
      <c r="H129" s="133"/>
      <c r="I129" s="264">
        <f>Names!J102</f>
        <v>0</v>
      </c>
      <c r="J129" s="194"/>
      <c r="K129" s="137"/>
      <c r="L129" s="293"/>
      <c r="M129" s="293"/>
      <c r="N129" s="293"/>
      <c r="O129" s="293"/>
      <c r="P129" s="293"/>
      <c r="AB129" s="291"/>
      <c r="AC129" s="291"/>
    </row>
    <row r="130" spans="2:29" x14ac:dyDescent="0.2">
      <c r="B130" s="262">
        <f>Names!D103</f>
        <v>0</v>
      </c>
      <c r="C130" s="261">
        <f>Names!E103</f>
        <v>0</v>
      </c>
      <c r="D130" s="363">
        <f>Names!G103</f>
        <v>0</v>
      </c>
      <c r="E130" s="492">
        <f>Names!O103</f>
        <v>0</v>
      </c>
      <c r="F130" s="495"/>
      <c r="G130" s="495"/>
      <c r="H130" s="133"/>
      <c r="I130" s="264">
        <f>Names!J103</f>
        <v>0</v>
      </c>
      <c r="J130" s="194"/>
      <c r="K130" s="137"/>
      <c r="L130" s="293"/>
      <c r="M130" s="293"/>
      <c r="N130" s="293"/>
      <c r="O130" s="293"/>
      <c r="P130" s="293"/>
      <c r="AB130" s="291"/>
      <c r="AC130" s="291"/>
    </row>
    <row r="131" spans="2:29" x14ac:dyDescent="0.2">
      <c r="B131" s="262">
        <f>Names!D104</f>
        <v>0</v>
      </c>
      <c r="C131" s="261">
        <f>Names!E104</f>
        <v>0</v>
      </c>
      <c r="D131" s="363">
        <f>Names!G104</f>
        <v>0</v>
      </c>
      <c r="E131" s="492">
        <f>Names!O104</f>
        <v>0</v>
      </c>
      <c r="F131" s="495"/>
      <c r="G131" s="495"/>
      <c r="H131" s="133"/>
      <c r="I131" s="264">
        <f>Names!J104</f>
        <v>0</v>
      </c>
      <c r="J131" s="194"/>
      <c r="K131" s="137"/>
      <c r="L131" s="293"/>
      <c r="M131" s="293"/>
      <c r="N131" s="293"/>
      <c r="O131" s="293"/>
      <c r="P131" s="293"/>
      <c r="AB131" s="291"/>
      <c r="AC131" s="291"/>
    </row>
    <row r="132" spans="2:29" x14ac:dyDescent="0.2">
      <c r="B132" s="262">
        <f>Names!D105</f>
        <v>0</v>
      </c>
      <c r="C132" s="261">
        <f>Names!E105</f>
        <v>0</v>
      </c>
      <c r="D132" s="363">
        <f>Names!G105</f>
        <v>0</v>
      </c>
      <c r="E132" s="492">
        <f>Names!O105</f>
        <v>0</v>
      </c>
      <c r="F132" s="495"/>
      <c r="G132" s="495"/>
      <c r="H132" s="133"/>
      <c r="I132" s="264">
        <f>Names!J105</f>
        <v>0</v>
      </c>
      <c r="J132" s="194"/>
      <c r="K132" s="137"/>
      <c r="L132" s="293"/>
      <c r="M132" s="293"/>
      <c r="N132" s="293"/>
      <c r="O132" s="293"/>
      <c r="P132" s="293"/>
      <c r="AB132" s="291"/>
      <c r="AC132" s="291"/>
    </row>
    <row r="133" spans="2:29" x14ac:dyDescent="0.2">
      <c r="B133" s="262">
        <f>Names!D106</f>
        <v>0</v>
      </c>
      <c r="C133" s="261">
        <f>Names!E106</f>
        <v>0</v>
      </c>
      <c r="D133" s="363">
        <f>Names!G106</f>
        <v>0</v>
      </c>
      <c r="E133" s="492">
        <f>Names!O106</f>
        <v>0</v>
      </c>
      <c r="F133" s="495"/>
      <c r="G133" s="495"/>
      <c r="H133" s="133"/>
      <c r="I133" s="264">
        <f>Names!J106</f>
        <v>0</v>
      </c>
      <c r="J133" s="194"/>
      <c r="K133" s="137"/>
      <c r="L133" s="293"/>
      <c r="M133" s="293"/>
      <c r="N133" s="293"/>
      <c r="O133" s="293"/>
      <c r="P133" s="293"/>
      <c r="AB133" s="291"/>
      <c r="AC133" s="291"/>
    </row>
    <row r="134" spans="2:29" x14ac:dyDescent="0.2">
      <c r="B134" s="262">
        <f>Names!D107</f>
        <v>0</v>
      </c>
      <c r="C134" s="261">
        <f>Names!E107</f>
        <v>0</v>
      </c>
      <c r="D134" s="363">
        <f>Names!G107</f>
        <v>0</v>
      </c>
      <c r="E134" s="492">
        <f>Names!O107</f>
        <v>0</v>
      </c>
      <c r="F134" s="495"/>
      <c r="G134" s="495"/>
      <c r="H134" s="133"/>
      <c r="I134" s="264">
        <f>Names!J107</f>
        <v>0</v>
      </c>
      <c r="J134" s="194"/>
      <c r="K134" s="137"/>
      <c r="L134" s="293"/>
      <c r="M134" s="293"/>
      <c r="N134" s="293"/>
      <c r="O134" s="293"/>
      <c r="P134" s="293"/>
      <c r="AB134" s="291"/>
      <c r="AC134" s="291"/>
    </row>
    <row r="135" spans="2:29" x14ac:dyDescent="0.2">
      <c r="B135" s="262">
        <f>Names!D108</f>
        <v>0</v>
      </c>
      <c r="C135" s="261">
        <f>Names!E108</f>
        <v>0</v>
      </c>
      <c r="D135" s="363">
        <f>Names!G108</f>
        <v>0</v>
      </c>
      <c r="E135" s="492">
        <f>Names!O108</f>
        <v>0</v>
      </c>
      <c r="F135" s="495"/>
      <c r="G135" s="495"/>
      <c r="H135" s="133"/>
      <c r="I135" s="264">
        <f>Names!J108</f>
        <v>0</v>
      </c>
      <c r="J135" s="194"/>
      <c r="K135" s="137"/>
      <c r="L135" s="293"/>
      <c r="M135" s="293"/>
      <c r="N135" s="293"/>
      <c r="O135" s="293"/>
      <c r="P135" s="293"/>
      <c r="AB135" s="291"/>
      <c r="AC135" s="291"/>
    </row>
    <row r="136" spans="2:29" x14ac:dyDescent="0.2">
      <c r="B136" s="262">
        <f>Names!D109</f>
        <v>0</v>
      </c>
      <c r="C136" s="261">
        <f>Names!E109</f>
        <v>0</v>
      </c>
      <c r="D136" s="363">
        <f>Names!G109</f>
        <v>0</v>
      </c>
      <c r="E136" s="492">
        <f>Names!O109</f>
        <v>0</v>
      </c>
      <c r="F136" s="495"/>
      <c r="G136" s="495"/>
      <c r="H136" s="133"/>
      <c r="I136" s="264">
        <f>Names!J109</f>
        <v>0</v>
      </c>
      <c r="J136" s="194"/>
      <c r="K136" s="137"/>
      <c r="L136" s="293"/>
      <c r="M136" s="293"/>
      <c r="N136" s="293"/>
      <c r="O136" s="293"/>
      <c r="P136" s="293"/>
      <c r="AB136" s="291"/>
      <c r="AC136" s="291"/>
    </row>
    <row r="137" spans="2:29" x14ac:dyDescent="0.2">
      <c r="B137" s="262">
        <f>Names!D110</f>
        <v>0</v>
      </c>
      <c r="C137" s="261">
        <f>Names!E110</f>
        <v>0</v>
      </c>
      <c r="D137" s="363">
        <f>Names!G110</f>
        <v>0</v>
      </c>
      <c r="E137" s="492">
        <f>Names!O110</f>
        <v>0</v>
      </c>
      <c r="F137" s="495"/>
      <c r="G137" s="495"/>
      <c r="H137" s="133"/>
      <c r="I137" s="264">
        <f>Names!J110</f>
        <v>0</v>
      </c>
      <c r="J137" s="194"/>
      <c r="K137" s="137"/>
      <c r="L137" s="293"/>
      <c r="M137" s="293"/>
      <c r="N137" s="293"/>
      <c r="O137" s="293"/>
      <c r="P137" s="293"/>
      <c r="AB137" s="291"/>
      <c r="AC137" s="291"/>
    </row>
    <row r="138" spans="2:29" x14ac:dyDescent="0.2">
      <c r="B138" s="262">
        <f>Names!D111</f>
        <v>0</v>
      </c>
      <c r="C138" s="261">
        <f>Names!E111</f>
        <v>0</v>
      </c>
      <c r="D138" s="363">
        <f>Names!G111</f>
        <v>0</v>
      </c>
      <c r="E138" s="492">
        <f>Names!O111</f>
        <v>0</v>
      </c>
      <c r="F138" s="495"/>
      <c r="G138" s="495"/>
      <c r="H138" s="133"/>
      <c r="I138" s="264">
        <f>Names!J111</f>
        <v>0</v>
      </c>
      <c r="J138" s="194"/>
      <c r="K138" s="137"/>
      <c r="L138" s="293"/>
      <c r="M138" s="293"/>
      <c r="N138" s="293"/>
      <c r="O138" s="293"/>
      <c r="P138" s="293"/>
      <c r="AB138" s="291"/>
      <c r="AC138" s="291"/>
    </row>
    <row r="139" spans="2:29" x14ac:dyDescent="0.2">
      <c r="B139" s="262">
        <f>Names!D112</f>
        <v>0</v>
      </c>
      <c r="C139" s="261">
        <f>Names!E112</f>
        <v>0</v>
      </c>
      <c r="D139" s="363">
        <f>Names!G112</f>
        <v>0</v>
      </c>
      <c r="E139" s="492">
        <f>Names!O112</f>
        <v>0</v>
      </c>
      <c r="F139" s="495"/>
      <c r="G139" s="495"/>
      <c r="H139" s="133"/>
      <c r="I139" s="264">
        <f>Names!J112</f>
        <v>0</v>
      </c>
      <c r="J139" s="194"/>
      <c r="K139" s="137"/>
      <c r="L139" s="293"/>
      <c r="M139" s="293"/>
      <c r="N139" s="293"/>
      <c r="O139" s="293"/>
      <c r="P139" s="293"/>
      <c r="AB139" s="291"/>
      <c r="AC139" s="291"/>
    </row>
    <row r="140" spans="2:29" x14ac:dyDescent="0.2">
      <c r="B140" s="262">
        <f>Names!D113</f>
        <v>0</v>
      </c>
      <c r="C140" s="261">
        <f>Names!E113</f>
        <v>0</v>
      </c>
      <c r="D140" s="363">
        <f>Names!G113</f>
        <v>0</v>
      </c>
      <c r="E140" s="492">
        <f>Names!O113</f>
        <v>0</v>
      </c>
      <c r="F140" s="495"/>
      <c r="G140" s="495"/>
      <c r="H140" s="133"/>
      <c r="I140" s="264">
        <f>Names!J113</f>
        <v>0</v>
      </c>
      <c r="J140" s="194"/>
      <c r="K140" s="137"/>
      <c r="L140" s="293"/>
      <c r="M140" s="293"/>
      <c r="N140" s="293"/>
      <c r="O140" s="293"/>
      <c r="P140" s="293"/>
      <c r="AB140" s="291"/>
      <c r="AC140" s="291"/>
    </row>
    <row r="141" spans="2:29" x14ac:dyDescent="0.2">
      <c r="B141" s="262">
        <f>Names!D114</f>
        <v>0</v>
      </c>
      <c r="C141" s="261">
        <f>Names!E114</f>
        <v>0</v>
      </c>
      <c r="D141" s="363">
        <f>Names!G114</f>
        <v>0</v>
      </c>
      <c r="E141" s="492">
        <f>Names!O114</f>
        <v>0</v>
      </c>
      <c r="F141" s="495"/>
      <c r="G141" s="495"/>
      <c r="H141" s="133"/>
      <c r="I141" s="264">
        <f>Names!J114</f>
        <v>0</v>
      </c>
      <c r="J141" s="194"/>
      <c r="K141" s="137"/>
      <c r="L141" s="293"/>
      <c r="M141" s="293"/>
      <c r="N141" s="293"/>
      <c r="O141" s="293"/>
      <c r="P141" s="293"/>
      <c r="AB141" s="291"/>
      <c r="AC141" s="291"/>
    </row>
    <row r="142" spans="2:29" x14ac:dyDescent="0.2">
      <c r="B142" s="262">
        <f>Names!D115</f>
        <v>0</v>
      </c>
      <c r="C142" s="261">
        <f>Names!E115</f>
        <v>0</v>
      </c>
      <c r="D142" s="363">
        <f>Names!G115</f>
        <v>0</v>
      </c>
      <c r="E142" s="492">
        <f>Names!O115</f>
        <v>0</v>
      </c>
      <c r="F142" s="495"/>
      <c r="G142" s="495"/>
      <c r="H142" s="133"/>
      <c r="I142" s="264">
        <f>Names!J115</f>
        <v>0</v>
      </c>
      <c r="J142" s="194"/>
      <c r="K142" s="137"/>
      <c r="L142" s="293"/>
      <c r="M142" s="293"/>
      <c r="N142" s="293"/>
      <c r="O142" s="293"/>
      <c r="P142" s="293"/>
      <c r="AB142" s="291"/>
      <c r="AC142" s="291"/>
    </row>
    <row r="143" spans="2:29" x14ac:dyDescent="0.2">
      <c r="B143" s="262">
        <f>Names!D116</f>
        <v>0</v>
      </c>
      <c r="C143" s="261">
        <f>Names!E116</f>
        <v>0</v>
      </c>
      <c r="D143" s="363">
        <f>Names!G116</f>
        <v>0</v>
      </c>
      <c r="E143" s="492">
        <f>Names!O116</f>
        <v>0</v>
      </c>
      <c r="F143" s="495"/>
      <c r="G143" s="495"/>
      <c r="H143" s="133"/>
      <c r="I143" s="264">
        <f>Names!J116</f>
        <v>0</v>
      </c>
      <c r="J143" s="194"/>
      <c r="K143" s="137"/>
      <c r="L143" s="293"/>
      <c r="M143" s="293"/>
      <c r="N143" s="293"/>
      <c r="O143" s="293"/>
      <c r="P143" s="293"/>
      <c r="AB143" s="291"/>
      <c r="AC143" s="291"/>
    </row>
    <row r="144" spans="2:29" ht="13.5" thickBot="1" x14ac:dyDescent="0.25">
      <c r="B144" s="266">
        <f>Names!D117</f>
        <v>0</v>
      </c>
      <c r="C144" s="267">
        <f>Names!E117</f>
        <v>0</v>
      </c>
      <c r="D144" s="363">
        <f>Names!G117</f>
        <v>0</v>
      </c>
      <c r="E144" s="492">
        <f>Names!O117</f>
        <v>0</v>
      </c>
      <c r="F144" s="497"/>
      <c r="G144" s="497"/>
      <c r="H144" s="498"/>
      <c r="I144" s="365">
        <f>Names!J117</f>
        <v>0</v>
      </c>
      <c r="J144" s="195"/>
      <c r="K144" s="138"/>
      <c r="L144" s="293"/>
      <c r="M144" s="293"/>
      <c r="N144" s="293"/>
      <c r="O144" s="293"/>
      <c r="P144" s="293"/>
      <c r="AB144" s="291"/>
      <c r="AC144" s="291"/>
    </row>
    <row r="145" spans="2:16" x14ac:dyDescent="0.2">
      <c r="B145" s="293"/>
      <c r="C145" s="293"/>
      <c r="D145" s="293"/>
      <c r="E145" s="293"/>
      <c r="F145" s="293"/>
      <c r="G145" s="293"/>
      <c r="H145" s="293"/>
      <c r="I145" s="293"/>
      <c r="J145" s="293"/>
      <c r="K145" s="293"/>
      <c r="L145" s="293"/>
      <c r="M145" s="293"/>
      <c r="N145" s="293"/>
      <c r="O145" s="293"/>
      <c r="P145" s="293"/>
    </row>
    <row r="146" spans="2:16" x14ac:dyDescent="0.2">
      <c r="B146" s="293"/>
      <c r="C146" s="293"/>
      <c r="D146" s="293"/>
      <c r="E146" s="293"/>
      <c r="F146" s="490" t="s">
        <v>747</v>
      </c>
      <c r="G146" s="490" t="s">
        <v>585</v>
      </c>
      <c r="H146" s="490" t="s">
        <v>759</v>
      </c>
      <c r="I146" s="293"/>
      <c r="J146" s="293"/>
      <c r="K146" s="293"/>
      <c r="L146" s="342"/>
      <c r="M146" s="293"/>
      <c r="N146" s="293"/>
      <c r="O146" s="293"/>
      <c r="P146" s="293"/>
    </row>
    <row r="147" spans="2:16" x14ac:dyDescent="0.2">
      <c r="B147" s="293"/>
      <c r="C147" s="293"/>
      <c r="D147" s="293"/>
      <c r="E147" s="293"/>
      <c r="F147" s="490" t="s">
        <v>748</v>
      </c>
      <c r="G147" s="490" t="s">
        <v>586</v>
      </c>
      <c r="H147" s="490" t="s">
        <v>760</v>
      </c>
      <c r="I147" s="293"/>
      <c r="J147" s="293"/>
      <c r="K147" s="293"/>
      <c r="L147" s="342"/>
      <c r="M147" s="293"/>
      <c r="N147" s="293"/>
      <c r="O147" s="293"/>
      <c r="P147" s="293"/>
    </row>
    <row r="148" spans="2:16" x14ac:dyDescent="0.2">
      <c r="B148" s="293"/>
      <c r="C148" s="293"/>
      <c r="D148" s="293"/>
      <c r="E148" s="293"/>
      <c r="F148" s="490" t="s">
        <v>749</v>
      </c>
      <c r="G148" s="490" t="s">
        <v>587</v>
      </c>
      <c r="H148" s="490" t="s">
        <v>670</v>
      </c>
      <c r="I148" s="293"/>
      <c r="J148" s="293"/>
      <c r="K148" s="293"/>
      <c r="L148" s="342"/>
      <c r="M148" s="293"/>
      <c r="N148" s="293"/>
      <c r="O148" s="293"/>
      <c r="P148" s="293"/>
    </row>
    <row r="149" spans="2:16" x14ac:dyDescent="0.2">
      <c r="B149" s="293"/>
      <c r="C149" s="293"/>
      <c r="D149" s="293"/>
      <c r="E149" s="293"/>
      <c r="F149" s="490" t="s">
        <v>750</v>
      </c>
      <c r="G149" s="490" t="s">
        <v>108</v>
      </c>
      <c r="H149" s="344"/>
      <c r="I149" s="293"/>
      <c r="J149" s="293"/>
      <c r="K149" s="293"/>
      <c r="L149" s="342"/>
      <c r="M149" s="293"/>
      <c r="N149" s="293"/>
      <c r="O149" s="293"/>
      <c r="P149" s="293"/>
    </row>
    <row r="150" spans="2:16" x14ac:dyDescent="0.2">
      <c r="B150" s="293"/>
      <c r="C150" s="293"/>
      <c r="D150" s="293"/>
      <c r="E150" s="293"/>
      <c r="F150" s="490" t="s">
        <v>751</v>
      </c>
      <c r="G150" s="490" t="s">
        <v>755</v>
      </c>
      <c r="H150" s="344"/>
      <c r="I150" s="293"/>
      <c r="J150" s="293"/>
      <c r="K150" s="293"/>
      <c r="L150" s="342"/>
      <c r="M150" s="293"/>
      <c r="N150" s="293"/>
      <c r="O150" s="293"/>
      <c r="P150" s="293"/>
    </row>
    <row r="151" spans="2:16" x14ac:dyDescent="0.2">
      <c r="B151" s="293"/>
      <c r="C151" s="293"/>
      <c r="D151" s="293"/>
      <c r="E151" s="293"/>
      <c r="F151" s="491" t="s">
        <v>761</v>
      </c>
      <c r="G151" s="490" t="s">
        <v>228</v>
      </c>
      <c r="H151" s="344"/>
      <c r="I151" s="293"/>
      <c r="J151" s="293"/>
      <c r="K151" s="293"/>
      <c r="L151" s="342"/>
      <c r="M151" s="293"/>
      <c r="N151" s="293"/>
      <c r="O151" s="293"/>
      <c r="P151" s="293"/>
    </row>
    <row r="152" spans="2:16" x14ac:dyDescent="0.2">
      <c r="B152" s="293"/>
      <c r="C152" s="293"/>
      <c r="D152" s="293"/>
      <c r="E152" s="293"/>
      <c r="F152" s="490" t="s">
        <v>752</v>
      </c>
      <c r="G152" s="490" t="s">
        <v>753</v>
      </c>
      <c r="H152" s="344"/>
      <c r="I152" s="293"/>
      <c r="J152" s="293"/>
      <c r="K152" s="293"/>
      <c r="L152" s="342"/>
      <c r="M152" s="293"/>
      <c r="N152" s="293"/>
      <c r="O152" s="293"/>
      <c r="P152" s="293"/>
    </row>
    <row r="153" spans="2:16" x14ac:dyDescent="0.2">
      <c r="B153" s="293"/>
      <c r="C153" s="293"/>
      <c r="D153" s="293"/>
      <c r="E153" s="293"/>
      <c r="F153" s="344"/>
      <c r="G153" s="490" t="s">
        <v>70</v>
      </c>
      <c r="H153" s="344"/>
      <c r="I153" s="293"/>
      <c r="J153" s="293"/>
      <c r="K153" s="293"/>
      <c r="L153" s="342"/>
      <c r="M153" s="293"/>
      <c r="N153" s="293"/>
      <c r="O153" s="293"/>
      <c r="P153" s="293"/>
    </row>
    <row r="154" spans="2:16" x14ac:dyDescent="0.2">
      <c r="B154" s="293"/>
      <c r="C154" s="293"/>
      <c r="D154" s="293"/>
      <c r="E154" s="293"/>
      <c r="F154" s="344"/>
      <c r="G154" s="490" t="s">
        <v>756</v>
      </c>
      <c r="H154" s="344"/>
      <c r="I154" s="293"/>
      <c r="J154" s="293"/>
      <c r="K154" s="293"/>
      <c r="L154" s="342"/>
      <c r="M154" s="293"/>
      <c r="N154" s="293"/>
      <c r="O154" s="293"/>
      <c r="P154" s="293"/>
    </row>
    <row r="155" spans="2:16" x14ac:dyDescent="0.2">
      <c r="B155" s="293"/>
      <c r="C155" s="293"/>
      <c r="D155" s="293"/>
      <c r="E155" s="293"/>
      <c r="F155" s="344"/>
      <c r="G155" s="490" t="s">
        <v>757</v>
      </c>
      <c r="H155" s="344"/>
      <c r="I155" s="293"/>
      <c r="J155" s="293"/>
      <c r="K155" s="293"/>
      <c r="L155" s="342"/>
      <c r="M155" s="293"/>
      <c r="N155" s="293"/>
      <c r="O155" s="293"/>
      <c r="P155" s="293"/>
    </row>
    <row r="156" spans="2:16" x14ac:dyDescent="0.2">
      <c r="B156" s="293"/>
      <c r="C156" s="293"/>
      <c r="D156" s="293"/>
      <c r="E156" s="293"/>
      <c r="F156" s="344"/>
      <c r="G156" s="490" t="s">
        <v>758</v>
      </c>
      <c r="H156" s="344"/>
      <c r="I156" s="293"/>
      <c r="J156" s="293"/>
      <c r="K156" s="293"/>
      <c r="L156" s="342"/>
      <c r="M156" s="293"/>
      <c r="N156" s="293"/>
      <c r="O156" s="293"/>
      <c r="P156" s="293"/>
    </row>
    <row r="157" spans="2:16" x14ac:dyDescent="0.2">
      <c r="B157" s="293"/>
      <c r="C157" s="293"/>
      <c r="D157" s="293"/>
      <c r="E157" s="293"/>
      <c r="F157" s="344"/>
      <c r="G157" s="490" t="s">
        <v>754</v>
      </c>
      <c r="H157" s="344"/>
      <c r="I157" s="293"/>
      <c r="J157" s="293"/>
      <c r="K157" s="293"/>
      <c r="L157" s="342"/>
      <c r="M157" s="293"/>
      <c r="N157" s="293"/>
      <c r="O157" s="293"/>
      <c r="P157" s="293"/>
    </row>
    <row r="158" spans="2:16" x14ac:dyDescent="0.2">
      <c r="B158" s="293"/>
      <c r="C158" s="293"/>
      <c r="D158" s="293"/>
      <c r="E158" s="293"/>
      <c r="F158" s="293"/>
      <c r="G158" s="293"/>
      <c r="H158" s="293"/>
      <c r="I158" s="293"/>
      <c r="J158" s="293"/>
      <c r="K158" s="293"/>
      <c r="L158" s="342"/>
      <c r="M158" s="293"/>
      <c r="N158" s="293"/>
      <c r="O158" s="293"/>
      <c r="P158" s="293"/>
    </row>
    <row r="159" spans="2:16" x14ac:dyDescent="0.2">
      <c r="B159" s="293"/>
      <c r="C159" s="293"/>
      <c r="D159" s="293"/>
      <c r="E159" s="293"/>
      <c r="F159" s="293"/>
      <c r="G159" s="293"/>
      <c r="H159" s="293"/>
      <c r="I159" s="293"/>
      <c r="J159" s="293"/>
      <c r="K159" s="293"/>
      <c r="L159" s="342"/>
      <c r="M159" s="293"/>
      <c r="N159" s="293"/>
      <c r="O159" s="293"/>
      <c r="P159" s="293"/>
    </row>
    <row r="160" spans="2:16" x14ac:dyDescent="0.2">
      <c r="B160" s="293"/>
      <c r="C160" s="293"/>
      <c r="D160" s="293"/>
      <c r="E160" s="293"/>
      <c r="F160" s="293"/>
      <c r="G160" s="293"/>
      <c r="H160" s="293"/>
      <c r="I160" s="293"/>
      <c r="J160" s="293"/>
      <c r="K160" s="293"/>
      <c r="L160" s="342"/>
      <c r="M160" s="293"/>
      <c r="N160" s="293"/>
      <c r="O160" s="293"/>
      <c r="P160" s="293"/>
    </row>
    <row r="161" spans="2:16" x14ac:dyDescent="0.2">
      <c r="B161" s="293"/>
      <c r="C161" s="293"/>
      <c r="D161" s="293"/>
      <c r="E161" s="293"/>
      <c r="F161" s="293"/>
      <c r="G161" s="293"/>
      <c r="H161" s="293"/>
      <c r="I161" s="293"/>
      <c r="J161" s="293"/>
      <c r="K161" s="293"/>
      <c r="L161" s="342"/>
      <c r="M161" s="293"/>
      <c r="N161" s="293"/>
      <c r="O161" s="293"/>
      <c r="P161" s="293"/>
    </row>
    <row r="162" spans="2:16" x14ac:dyDescent="0.2">
      <c r="B162" s="293"/>
      <c r="C162" s="293"/>
      <c r="D162" s="293"/>
      <c r="E162" s="293"/>
      <c r="F162" s="293"/>
      <c r="G162" s="293"/>
      <c r="H162" s="293"/>
      <c r="I162" s="293"/>
      <c r="J162" s="293"/>
      <c r="K162" s="293"/>
      <c r="L162" s="342"/>
      <c r="M162" s="293"/>
      <c r="N162" s="293"/>
      <c r="O162" s="293"/>
      <c r="P162" s="293"/>
    </row>
    <row r="163" spans="2:16" x14ac:dyDescent="0.2">
      <c r="B163" s="293"/>
      <c r="C163" s="293"/>
      <c r="D163" s="293"/>
      <c r="E163" s="293"/>
      <c r="F163" s="293"/>
      <c r="G163" s="293"/>
      <c r="H163" s="293"/>
      <c r="I163" s="293"/>
      <c r="J163" s="293"/>
      <c r="K163" s="293"/>
      <c r="L163" s="342"/>
      <c r="M163" s="293"/>
      <c r="N163" s="293"/>
      <c r="O163" s="293"/>
      <c r="P163" s="293"/>
    </row>
    <row r="164" spans="2:16" x14ac:dyDescent="0.2">
      <c r="B164" s="293"/>
      <c r="C164" s="293"/>
      <c r="D164" s="293"/>
      <c r="E164" s="293"/>
      <c r="F164" s="293"/>
      <c r="G164" s="293"/>
      <c r="H164" s="293"/>
      <c r="I164" s="293"/>
      <c r="J164" s="293"/>
      <c r="K164" s="293"/>
      <c r="L164" s="342"/>
      <c r="M164" s="293"/>
      <c r="N164" s="293"/>
      <c r="O164" s="293"/>
      <c r="P164" s="293"/>
    </row>
    <row r="165" spans="2:16" x14ac:dyDescent="0.2">
      <c r="B165" s="293"/>
      <c r="C165" s="293"/>
      <c r="D165" s="293"/>
      <c r="E165" s="293"/>
      <c r="F165" s="293"/>
      <c r="G165" s="293"/>
      <c r="H165" s="293"/>
      <c r="I165" s="293"/>
      <c r="J165" s="293"/>
      <c r="K165" s="293"/>
      <c r="L165" s="342"/>
      <c r="M165" s="293"/>
      <c r="N165" s="293"/>
      <c r="O165" s="293"/>
      <c r="P165" s="293"/>
    </row>
    <row r="166" spans="2:16" x14ac:dyDescent="0.2">
      <c r="B166" s="293"/>
      <c r="C166" s="293"/>
      <c r="D166" s="293"/>
      <c r="E166" s="293"/>
      <c r="F166" s="293"/>
      <c r="G166" s="293"/>
      <c r="H166" s="293"/>
      <c r="I166" s="293"/>
      <c r="J166" s="293"/>
      <c r="K166" s="293"/>
      <c r="L166" s="342"/>
      <c r="M166" s="293"/>
      <c r="N166" s="293"/>
      <c r="O166" s="293"/>
      <c r="P166" s="293"/>
    </row>
    <row r="167" spans="2:16" x14ac:dyDescent="0.2">
      <c r="B167" s="293"/>
      <c r="C167" s="293"/>
      <c r="D167" s="293"/>
      <c r="E167" s="293"/>
      <c r="F167" s="293"/>
      <c r="G167" s="293"/>
      <c r="H167" s="293"/>
      <c r="I167" s="293"/>
      <c r="J167" s="293"/>
      <c r="K167" s="293"/>
      <c r="L167" s="342"/>
      <c r="M167" s="293"/>
      <c r="N167" s="293"/>
      <c r="O167" s="293"/>
      <c r="P167" s="293"/>
    </row>
    <row r="168" spans="2:16" x14ac:dyDescent="0.2">
      <c r="B168" s="293"/>
      <c r="C168" s="293"/>
      <c r="D168" s="293"/>
      <c r="E168" s="293"/>
      <c r="F168" s="293"/>
      <c r="G168" s="293"/>
      <c r="H168" s="293"/>
      <c r="I168" s="293"/>
      <c r="J168" s="293"/>
      <c r="K168" s="293"/>
      <c r="L168" s="342"/>
      <c r="M168" s="293"/>
      <c r="N168" s="293"/>
      <c r="O168" s="293"/>
      <c r="P168" s="293"/>
    </row>
    <row r="169" spans="2:16" x14ac:dyDescent="0.2">
      <c r="B169" s="293"/>
      <c r="C169" s="293"/>
      <c r="D169" s="293"/>
      <c r="E169" s="293"/>
      <c r="F169" s="293"/>
      <c r="G169" s="293"/>
      <c r="H169" s="293"/>
      <c r="I169" s="293"/>
      <c r="J169" s="293"/>
      <c r="K169" s="293"/>
      <c r="L169" s="342"/>
      <c r="M169" s="293"/>
      <c r="N169" s="293"/>
      <c r="O169" s="293"/>
      <c r="P169" s="293"/>
    </row>
    <row r="170" spans="2:16" x14ac:dyDescent="0.2">
      <c r="B170" s="293"/>
      <c r="C170" s="293"/>
      <c r="D170" s="293"/>
      <c r="E170" s="293"/>
      <c r="F170" s="293"/>
      <c r="G170" s="293"/>
      <c r="H170" s="293"/>
      <c r="I170" s="293"/>
      <c r="J170" s="293"/>
      <c r="K170" s="293"/>
      <c r="L170" s="342"/>
      <c r="M170" s="293"/>
      <c r="N170" s="293"/>
      <c r="O170" s="293"/>
      <c r="P170" s="293"/>
    </row>
    <row r="171" spans="2:16" x14ac:dyDescent="0.2">
      <c r="B171" s="293"/>
      <c r="C171" s="293"/>
      <c r="D171" s="293"/>
      <c r="E171" s="293"/>
      <c r="F171" s="293"/>
      <c r="G171" s="293"/>
      <c r="H171" s="293"/>
      <c r="I171" s="293"/>
      <c r="J171" s="293"/>
      <c r="K171" s="293"/>
      <c r="L171" s="293"/>
      <c r="M171" s="293"/>
      <c r="N171" s="293"/>
      <c r="O171" s="293"/>
      <c r="P171" s="293"/>
    </row>
    <row r="172" spans="2:16" x14ac:dyDescent="0.2">
      <c r="B172" s="293"/>
      <c r="C172" s="293"/>
      <c r="D172" s="293"/>
      <c r="E172" s="293"/>
      <c r="F172" s="293"/>
      <c r="G172" s="293"/>
      <c r="H172" s="293"/>
      <c r="I172" s="293"/>
      <c r="J172" s="293"/>
      <c r="K172" s="293"/>
      <c r="L172" s="293"/>
      <c r="M172" s="293"/>
      <c r="N172" s="293"/>
      <c r="O172" s="293"/>
      <c r="P172" s="293"/>
    </row>
    <row r="173" spans="2:16" x14ac:dyDescent="0.2">
      <c r="B173" s="293"/>
      <c r="C173" s="293"/>
      <c r="D173" s="293"/>
      <c r="E173" s="293"/>
      <c r="F173" s="293"/>
      <c r="G173" s="293"/>
      <c r="H173" s="293"/>
      <c r="I173" s="293"/>
      <c r="J173" s="293"/>
      <c r="K173" s="293"/>
      <c r="L173" s="293"/>
      <c r="M173" s="293"/>
      <c r="N173" s="293"/>
      <c r="O173" s="293"/>
      <c r="P173" s="293"/>
    </row>
    <row r="174" spans="2:16" x14ac:dyDescent="0.2">
      <c r="B174" s="293"/>
      <c r="C174" s="293"/>
      <c r="D174" s="293"/>
      <c r="E174" s="293"/>
      <c r="F174" s="293"/>
      <c r="G174" s="293"/>
      <c r="H174" s="293"/>
      <c r="I174" s="293"/>
      <c r="J174" s="293"/>
      <c r="K174" s="293"/>
      <c r="L174" s="293"/>
      <c r="M174" s="293"/>
      <c r="N174" s="293"/>
      <c r="O174" s="293"/>
      <c r="P174" s="293"/>
    </row>
    <row r="175" spans="2:16" x14ac:dyDescent="0.2">
      <c r="B175" s="293"/>
      <c r="C175" s="293"/>
      <c r="D175" s="293"/>
      <c r="E175" s="293"/>
      <c r="F175" s="293"/>
      <c r="G175" s="293"/>
      <c r="H175" s="293"/>
      <c r="I175" s="293"/>
      <c r="J175" s="293"/>
      <c r="K175" s="293"/>
      <c r="L175" s="293"/>
      <c r="M175" s="293"/>
      <c r="N175" s="293"/>
      <c r="O175" s="293"/>
      <c r="P175" s="293"/>
    </row>
    <row r="176" spans="2:16" x14ac:dyDescent="0.2">
      <c r="B176" s="293"/>
      <c r="C176" s="293"/>
      <c r="D176" s="293"/>
      <c r="E176" s="293"/>
      <c r="F176" s="293"/>
      <c r="G176" s="293"/>
      <c r="H176" s="293"/>
      <c r="I176" s="293"/>
      <c r="J176" s="293"/>
      <c r="K176" s="293"/>
      <c r="L176" s="293"/>
      <c r="M176" s="293"/>
      <c r="N176" s="293"/>
      <c r="O176" s="293"/>
      <c r="P176" s="293"/>
    </row>
    <row r="177" spans="2:16" x14ac:dyDescent="0.2">
      <c r="B177" s="293"/>
      <c r="C177" s="293"/>
      <c r="D177" s="293"/>
      <c r="E177" s="293"/>
      <c r="F177" s="293"/>
      <c r="G177" s="293"/>
      <c r="H177" s="293"/>
      <c r="I177" s="293"/>
      <c r="J177" s="293"/>
      <c r="K177" s="293"/>
      <c r="L177" s="293"/>
      <c r="M177" s="293"/>
      <c r="N177" s="293"/>
      <c r="O177" s="293"/>
      <c r="P177" s="293"/>
    </row>
    <row r="178" spans="2:16" x14ac:dyDescent="0.2">
      <c r="B178" s="293"/>
      <c r="C178" s="293"/>
      <c r="D178" s="293"/>
      <c r="E178" s="293"/>
      <c r="F178" s="293"/>
      <c r="G178" s="293"/>
      <c r="H178" s="293"/>
      <c r="I178" s="293"/>
      <c r="J178" s="293"/>
      <c r="K178" s="293"/>
      <c r="L178" s="293"/>
      <c r="M178" s="293"/>
      <c r="N178" s="293"/>
      <c r="O178" s="293"/>
      <c r="P178" s="293"/>
    </row>
    <row r="179" spans="2:16" x14ac:dyDescent="0.2">
      <c r="B179" s="293"/>
      <c r="C179" s="293"/>
      <c r="D179" s="293"/>
      <c r="E179" s="293"/>
      <c r="F179" s="293"/>
      <c r="G179" s="293"/>
      <c r="H179" s="293"/>
      <c r="I179" s="293"/>
      <c r="J179" s="293"/>
      <c r="K179" s="293"/>
      <c r="L179" s="293"/>
      <c r="M179" s="293"/>
      <c r="N179" s="293"/>
      <c r="O179" s="293"/>
      <c r="P179" s="293"/>
    </row>
    <row r="180" spans="2:16" x14ac:dyDescent="0.2">
      <c r="B180" s="293"/>
      <c r="C180" s="293"/>
      <c r="D180" s="293"/>
      <c r="E180" s="293"/>
      <c r="F180" s="293"/>
      <c r="G180" s="293"/>
      <c r="H180" s="293"/>
      <c r="I180" s="293"/>
      <c r="J180" s="293"/>
      <c r="K180" s="293"/>
      <c r="L180" s="293"/>
      <c r="M180" s="293"/>
      <c r="N180" s="293"/>
      <c r="O180" s="293"/>
      <c r="P180" s="293"/>
    </row>
    <row r="181" spans="2:16" x14ac:dyDescent="0.2">
      <c r="B181" s="293"/>
      <c r="C181" s="293"/>
      <c r="D181" s="293"/>
      <c r="E181" s="293"/>
      <c r="F181" s="293"/>
      <c r="G181" s="293"/>
      <c r="H181" s="293"/>
      <c r="I181" s="293"/>
      <c r="J181" s="293"/>
      <c r="K181" s="293"/>
      <c r="L181" s="293"/>
      <c r="M181" s="293"/>
      <c r="N181" s="293"/>
      <c r="O181" s="293"/>
      <c r="P181" s="293"/>
    </row>
    <row r="182" spans="2:16" x14ac:dyDescent="0.2">
      <c r="B182" s="293"/>
      <c r="C182" s="293"/>
      <c r="D182" s="293"/>
      <c r="E182" s="293"/>
      <c r="F182" s="293"/>
      <c r="G182" s="293"/>
      <c r="H182" s="293"/>
      <c r="I182" s="293"/>
      <c r="J182" s="293"/>
      <c r="K182" s="293"/>
      <c r="L182" s="293"/>
      <c r="M182" s="293"/>
      <c r="N182" s="293"/>
      <c r="O182" s="293"/>
      <c r="P182" s="293"/>
    </row>
    <row r="183" spans="2:16" x14ac:dyDescent="0.2">
      <c r="B183" s="293"/>
      <c r="C183" s="293"/>
      <c r="D183" s="293"/>
      <c r="E183" s="293"/>
      <c r="F183" s="293"/>
      <c r="G183" s="293"/>
      <c r="H183" s="293"/>
      <c r="I183" s="293"/>
      <c r="J183" s="293"/>
      <c r="K183" s="293"/>
      <c r="L183" s="293"/>
      <c r="M183" s="293"/>
      <c r="N183" s="293"/>
      <c r="O183" s="293"/>
      <c r="P183" s="293"/>
    </row>
    <row r="184" spans="2:16" x14ac:dyDescent="0.2">
      <c r="B184" s="293"/>
      <c r="C184" s="293"/>
      <c r="D184" s="293"/>
      <c r="E184" s="293"/>
      <c r="F184" s="293"/>
      <c r="G184" s="293"/>
      <c r="H184" s="293"/>
      <c r="I184" s="293"/>
      <c r="J184" s="293"/>
      <c r="K184" s="293"/>
      <c r="L184" s="293"/>
      <c r="M184" s="293"/>
      <c r="N184" s="293"/>
      <c r="O184" s="293"/>
      <c r="P184" s="293"/>
    </row>
    <row r="185" spans="2:16" x14ac:dyDescent="0.2">
      <c r="B185" s="293"/>
      <c r="C185" s="293"/>
      <c r="D185" s="293"/>
      <c r="E185" s="293"/>
      <c r="F185" s="293"/>
      <c r="G185" s="293"/>
      <c r="H185" s="293"/>
      <c r="I185" s="293"/>
      <c r="J185" s="293"/>
      <c r="K185" s="293"/>
      <c r="L185" s="293"/>
      <c r="M185" s="293"/>
      <c r="N185" s="293"/>
      <c r="O185" s="293"/>
      <c r="P185" s="293"/>
    </row>
    <row r="186" spans="2:16" x14ac:dyDescent="0.2">
      <c r="B186" s="293"/>
      <c r="C186" s="293"/>
      <c r="D186" s="293"/>
      <c r="E186" s="293"/>
      <c r="F186" s="293"/>
      <c r="G186" s="293"/>
      <c r="H186" s="293"/>
      <c r="I186" s="293"/>
      <c r="J186" s="293"/>
      <c r="K186" s="293"/>
      <c r="L186" s="293"/>
      <c r="M186" s="293"/>
      <c r="N186" s="293"/>
      <c r="O186" s="293"/>
      <c r="P186" s="293"/>
    </row>
    <row r="187" spans="2:16" x14ac:dyDescent="0.2">
      <c r="B187" s="293"/>
      <c r="C187" s="293"/>
      <c r="D187" s="293"/>
      <c r="E187" s="293"/>
      <c r="F187" s="293"/>
      <c r="G187" s="293"/>
      <c r="H187" s="293"/>
      <c r="I187" s="293"/>
      <c r="J187" s="293"/>
      <c r="K187" s="293"/>
      <c r="L187" s="293"/>
      <c r="M187" s="293"/>
      <c r="N187" s="293"/>
      <c r="O187" s="293"/>
      <c r="P187" s="293"/>
    </row>
    <row r="188" spans="2:16" x14ac:dyDescent="0.2">
      <c r="B188" s="293"/>
      <c r="C188" s="293"/>
      <c r="D188" s="293"/>
      <c r="E188" s="293"/>
      <c r="F188" s="293"/>
      <c r="G188" s="293"/>
      <c r="H188" s="293"/>
      <c r="I188" s="293"/>
      <c r="J188" s="293"/>
      <c r="K188" s="293"/>
      <c r="L188" s="293"/>
      <c r="M188" s="293"/>
      <c r="N188" s="293"/>
      <c r="O188" s="293"/>
      <c r="P188" s="293"/>
    </row>
    <row r="189" spans="2:16" x14ac:dyDescent="0.2">
      <c r="B189" s="293"/>
      <c r="C189" s="293"/>
      <c r="D189" s="293"/>
      <c r="E189" s="293"/>
      <c r="F189" s="293"/>
      <c r="G189" s="293"/>
      <c r="H189" s="293"/>
      <c r="I189" s="293"/>
      <c r="J189" s="293"/>
      <c r="K189" s="293"/>
      <c r="L189" s="293"/>
      <c r="M189" s="293"/>
      <c r="N189" s="293"/>
      <c r="O189" s="293"/>
      <c r="P189" s="293"/>
    </row>
    <row r="190" spans="2:16" x14ac:dyDescent="0.2">
      <c r="B190" s="293"/>
      <c r="C190" s="293"/>
      <c r="D190" s="293"/>
      <c r="E190" s="293"/>
      <c r="F190" s="293"/>
      <c r="G190" s="293"/>
      <c r="H190" s="293"/>
      <c r="I190" s="293"/>
      <c r="J190" s="293"/>
      <c r="K190" s="293"/>
      <c r="L190" s="293"/>
      <c r="M190" s="293"/>
      <c r="N190" s="293"/>
      <c r="O190" s="293"/>
      <c r="P190" s="293"/>
    </row>
    <row r="191" spans="2:16" x14ac:dyDescent="0.2">
      <c r="B191" s="293"/>
      <c r="C191" s="293"/>
      <c r="D191" s="293"/>
      <c r="E191" s="293"/>
      <c r="F191" s="293"/>
      <c r="G191" s="293"/>
      <c r="H191" s="293"/>
      <c r="I191" s="293"/>
      <c r="J191" s="293"/>
      <c r="K191" s="293"/>
      <c r="L191" s="293"/>
      <c r="M191" s="293"/>
      <c r="N191" s="293"/>
      <c r="O191" s="293"/>
      <c r="P191" s="293"/>
    </row>
    <row r="192" spans="2:16" x14ac:dyDescent="0.2">
      <c r="B192" s="293"/>
      <c r="C192" s="293"/>
      <c r="D192" s="293"/>
      <c r="E192" s="293"/>
      <c r="F192" s="293"/>
      <c r="G192" s="293"/>
      <c r="H192" s="293"/>
      <c r="I192" s="293"/>
      <c r="J192" s="293"/>
      <c r="K192" s="293"/>
      <c r="L192" s="293"/>
      <c r="M192" s="293"/>
      <c r="N192" s="293"/>
      <c r="O192" s="293"/>
      <c r="P192" s="293"/>
    </row>
    <row r="193" spans="2:16" x14ac:dyDescent="0.2">
      <c r="B193" s="293"/>
      <c r="C193" s="293"/>
      <c r="D193" s="293"/>
      <c r="E193" s="293"/>
      <c r="F193" s="293"/>
      <c r="G193" s="293"/>
      <c r="H193" s="293"/>
      <c r="I193" s="293"/>
      <c r="J193" s="293"/>
      <c r="K193" s="293"/>
      <c r="L193" s="293"/>
      <c r="M193" s="293"/>
      <c r="N193" s="293"/>
      <c r="O193" s="293"/>
      <c r="P193" s="293"/>
    </row>
    <row r="194" spans="2:16" x14ac:dyDescent="0.2">
      <c r="B194" s="293"/>
      <c r="C194" s="293"/>
      <c r="D194" s="293"/>
      <c r="E194" s="293"/>
      <c r="F194" s="293"/>
      <c r="G194" s="293"/>
      <c r="H194" s="293"/>
      <c r="I194" s="293"/>
      <c r="J194" s="293"/>
      <c r="K194" s="293"/>
      <c r="L194" s="293"/>
      <c r="M194" s="293"/>
      <c r="N194" s="293"/>
      <c r="O194" s="293"/>
      <c r="P194" s="293"/>
    </row>
    <row r="195" spans="2:16" x14ac:dyDescent="0.2">
      <c r="B195" s="293"/>
      <c r="C195" s="293"/>
      <c r="D195" s="293"/>
      <c r="E195" s="293"/>
      <c r="F195" s="293"/>
      <c r="G195" s="293"/>
      <c r="H195" s="293"/>
      <c r="I195" s="293"/>
      <c r="J195" s="293"/>
      <c r="K195" s="293"/>
      <c r="L195" s="293"/>
      <c r="M195" s="293"/>
      <c r="N195" s="293"/>
      <c r="O195" s="293"/>
      <c r="P195" s="293"/>
    </row>
    <row r="196" spans="2:16" x14ac:dyDescent="0.2">
      <c r="B196" s="293"/>
      <c r="C196" s="293"/>
      <c r="D196" s="293"/>
      <c r="E196" s="293"/>
      <c r="F196" s="293"/>
      <c r="G196" s="293"/>
      <c r="H196" s="293"/>
      <c r="I196" s="293"/>
      <c r="J196" s="293"/>
      <c r="K196" s="293"/>
      <c r="L196" s="293"/>
      <c r="M196" s="293"/>
      <c r="N196" s="293"/>
      <c r="O196" s="293"/>
      <c r="P196" s="293"/>
    </row>
    <row r="197" spans="2:16" x14ac:dyDescent="0.2">
      <c r="B197" s="293"/>
      <c r="C197" s="293"/>
      <c r="D197" s="293"/>
      <c r="E197" s="293"/>
      <c r="F197" s="293"/>
      <c r="G197" s="293"/>
      <c r="H197" s="293"/>
      <c r="I197" s="293"/>
      <c r="J197" s="293"/>
      <c r="K197" s="293"/>
      <c r="L197" s="293"/>
      <c r="M197" s="293"/>
      <c r="N197" s="293"/>
      <c r="O197" s="293"/>
      <c r="P197" s="293"/>
    </row>
    <row r="198" spans="2:16" x14ac:dyDescent="0.2">
      <c r="B198" s="293"/>
      <c r="C198" s="293"/>
      <c r="D198" s="293"/>
      <c r="E198" s="293"/>
      <c r="F198" s="293"/>
      <c r="G198" s="293"/>
      <c r="H198" s="293"/>
      <c r="I198" s="293"/>
      <c r="J198" s="293"/>
      <c r="K198" s="293"/>
      <c r="L198" s="293"/>
      <c r="M198" s="293"/>
      <c r="N198" s="293"/>
      <c r="O198" s="293"/>
      <c r="P198" s="293"/>
    </row>
    <row r="199" spans="2:16" x14ac:dyDescent="0.2">
      <c r="B199" s="293"/>
      <c r="C199" s="293"/>
      <c r="D199" s="293"/>
      <c r="E199" s="293"/>
      <c r="F199" s="293"/>
      <c r="G199" s="293"/>
      <c r="H199" s="293"/>
      <c r="I199" s="293"/>
      <c r="J199" s="293"/>
      <c r="K199" s="293"/>
      <c r="L199" s="293"/>
      <c r="M199" s="293"/>
      <c r="N199" s="293"/>
      <c r="O199" s="293"/>
      <c r="P199" s="293"/>
    </row>
    <row r="200" spans="2:16" x14ac:dyDescent="0.2">
      <c r="B200" s="293"/>
      <c r="C200" s="293"/>
      <c r="D200" s="293"/>
      <c r="E200" s="293"/>
      <c r="F200" s="293"/>
      <c r="G200" s="293"/>
      <c r="H200" s="293"/>
      <c r="I200" s="293"/>
      <c r="J200" s="293"/>
      <c r="K200" s="293"/>
      <c r="L200" s="293"/>
      <c r="M200" s="293"/>
      <c r="N200" s="293"/>
      <c r="O200" s="293"/>
      <c r="P200" s="293"/>
    </row>
    <row r="201" spans="2:16" x14ac:dyDescent="0.2">
      <c r="B201" s="293"/>
      <c r="C201" s="293"/>
      <c r="D201" s="293"/>
      <c r="E201" s="293"/>
      <c r="F201" s="293"/>
      <c r="G201" s="293"/>
      <c r="H201" s="293"/>
      <c r="I201" s="293"/>
      <c r="J201" s="293"/>
      <c r="K201" s="293"/>
      <c r="L201" s="293"/>
      <c r="M201" s="293"/>
      <c r="N201" s="293"/>
      <c r="O201" s="293"/>
      <c r="P201" s="293"/>
    </row>
    <row r="202" spans="2:16" x14ac:dyDescent="0.2">
      <c r="B202" s="293"/>
      <c r="C202" s="293"/>
      <c r="D202" s="293"/>
      <c r="E202" s="293"/>
      <c r="F202" s="293"/>
      <c r="G202" s="293"/>
      <c r="H202" s="293"/>
      <c r="I202" s="293"/>
      <c r="J202" s="293"/>
      <c r="K202" s="293"/>
      <c r="L202" s="293"/>
      <c r="M202" s="293"/>
      <c r="N202" s="293"/>
      <c r="O202" s="293"/>
      <c r="P202" s="293"/>
    </row>
    <row r="203" spans="2:16" x14ac:dyDescent="0.2">
      <c r="B203" s="293"/>
      <c r="C203" s="293"/>
      <c r="D203" s="293"/>
      <c r="E203" s="293"/>
      <c r="F203" s="293"/>
      <c r="G203" s="293"/>
      <c r="H203" s="293"/>
      <c r="I203" s="293"/>
      <c r="J203" s="293"/>
      <c r="K203" s="293"/>
      <c r="L203" s="293"/>
      <c r="M203" s="293"/>
      <c r="N203" s="293"/>
      <c r="O203" s="293"/>
      <c r="P203" s="293"/>
    </row>
    <row r="204" spans="2:16" x14ac:dyDescent="0.2">
      <c r="B204" s="293"/>
      <c r="C204" s="293"/>
      <c r="D204" s="293"/>
      <c r="E204" s="293"/>
      <c r="F204" s="293"/>
      <c r="G204" s="293"/>
      <c r="H204" s="293"/>
      <c r="I204" s="293"/>
      <c r="J204" s="293"/>
      <c r="K204" s="293"/>
      <c r="L204" s="293"/>
      <c r="M204" s="293"/>
      <c r="N204" s="293"/>
      <c r="O204" s="293"/>
      <c r="P204" s="293"/>
    </row>
    <row r="205" spans="2:16" x14ac:dyDescent="0.2">
      <c r="B205" s="293"/>
      <c r="C205" s="293"/>
      <c r="D205" s="293"/>
      <c r="E205" s="293"/>
      <c r="F205" s="293"/>
      <c r="G205" s="293"/>
      <c r="H205" s="293"/>
      <c r="I205" s="293"/>
      <c r="J205" s="293"/>
      <c r="K205" s="293"/>
      <c r="L205" s="293"/>
      <c r="M205" s="293"/>
      <c r="N205" s="293"/>
      <c r="O205" s="293"/>
      <c r="P205" s="293"/>
    </row>
    <row r="206" spans="2:16" x14ac:dyDescent="0.2">
      <c r="B206" s="293"/>
      <c r="C206" s="293"/>
      <c r="D206" s="293"/>
      <c r="E206" s="293"/>
      <c r="F206" s="293"/>
      <c r="G206" s="293"/>
      <c r="H206" s="293"/>
      <c r="I206" s="293"/>
      <c r="J206" s="293"/>
      <c r="K206" s="293"/>
      <c r="L206" s="293"/>
      <c r="M206" s="293"/>
      <c r="N206" s="293"/>
      <c r="O206" s="293"/>
      <c r="P206" s="293"/>
    </row>
    <row r="207" spans="2:16" x14ac:dyDescent="0.2">
      <c r="B207" s="293"/>
      <c r="C207" s="293"/>
      <c r="D207" s="293"/>
      <c r="E207" s="293"/>
      <c r="F207" s="293"/>
      <c r="G207" s="293"/>
      <c r="H207" s="293"/>
      <c r="I207" s="293"/>
      <c r="J207" s="293"/>
      <c r="K207" s="293"/>
      <c r="L207" s="293"/>
      <c r="M207" s="293"/>
      <c r="N207" s="293"/>
      <c r="O207" s="293"/>
      <c r="P207" s="293"/>
    </row>
    <row r="208" spans="2:16" x14ac:dyDescent="0.2">
      <c r="B208" s="293"/>
      <c r="C208" s="293"/>
      <c r="D208" s="293"/>
      <c r="E208" s="293"/>
      <c r="F208" s="293"/>
      <c r="G208" s="293"/>
      <c r="H208" s="293"/>
      <c r="I208" s="293"/>
      <c r="J208" s="293"/>
      <c r="K208" s="293"/>
      <c r="L208" s="293"/>
      <c r="M208" s="293"/>
      <c r="N208" s="293"/>
      <c r="O208" s="293"/>
      <c r="P208" s="293"/>
    </row>
    <row r="209" spans="2:16" x14ac:dyDescent="0.2">
      <c r="B209" s="293"/>
      <c r="C209" s="293"/>
      <c r="D209" s="293"/>
      <c r="E209" s="293"/>
      <c r="F209" s="293"/>
      <c r="G209" s="293"/>
      <c r="H209" s="293"/>
      <c r="I209" s="293"/>
      <c r="J209" s="293"/>
      <c r="K209" s="293"/>
      <c r="L209" s="293"/>
      <c r="M209" s="293"/>
      <c r="N209" s="293"/>
      <c r="O209" s="293"/>
      <c r="P209" s="293"/>
    </row>
    <row r="210" spans="2:16" x14ac:dyDescent="0.2">
      <c r="B210" s="293"/>
      <c r="C210" s="293"/>
      <c r="D210" s="293"/>
      <c r="E210" s="293"/>
      <c r="F210" s="293"/>
      <c r="G210" s="293"/>
      <c r="H210" s="293"/>
      <c r="I210" s="293"/>
      <c r="J210" s="293"/>
      <c r="K210" s="293"/>
      <c r="L210" s="293"/>
      <c r="M210" s="293"/>
      <c r="N210" s="293"/>
      <c r="O210" s="293"/>
      <c r="P210" s="293"/>
    </row>
    <row r="211" spans="2:16" x14ac:dyDescent="0.2">
      <c r="B211" s="293"/>
      <c r="C211" s="293"/>
      <c r="D211" s="293"/>
      <c r="E211" s="293"/>
      <c r="F211" s="293"/>
      <c r="G211" s="293"/>
      <c r="H211" s="293"/>
      <c r="I211" s="293"/>
      <c r="J211" s="293"/>
      <c r="K211" s="293"/>
      <c r="L211" s="293"/>
      <c r="M211" s="293"/>
      <c r="N211" s="293"/>
      <c r="O211" s="293"/>
      <c r="P211" s="293"/>
    </row>
    <row r="212" spans="2:16" x14ac:dyDescent="0.2">
      <c r="B212" s="293"/>
      <c r="C212" s="293"/>
      <c r="D212" s="293"/>
      <c r="E212" s="293"/>
      <c r="F212" s="293"/>
      <c r="G212" s="293"/>
      <c r="H212" s="293"/>
      <c r="I212" s="293"/>
      <c r="J212" s="293"/>
      <c r="K212" s="293"/>
      <c r="L212" s="293"/>
      <c r="M212" s="293"/>
      <c r="N212" s="293"/>
      <c r="O212" s="293"/>
      <c r="P212" s="293"/>
    </row>
    <row r="213" spans="2:16" x14ac:dyDescent="0.2">
      <c r="B213" s="293"/>
      <c r="C213" s="293"/>
      <c r="D213" s="293"/>
      <c r="E213" s="293"/>
      <c r="F213" s="293"/>
      <c r="G213" s="293"/>
      <c r="H213" s="293"/>
      <c r="I213" s="293"/>
      <c r="J213" s="293"/>
      <c r="K213" s="293"/>
      <c r="L213" s="293"/>
      <c r="M213" s="293"/>
      <c r="N213" s="293"/>
      <c r="O213" s="293"/>
      <c r="P213" s="293"/>
    </row>
    <row r="214" spans="2:16" x14ac:dyDescent="0.2">
      <c r="B214" s="293"/>
      <c r="C214" s="293"/>
      <c r="D214" s="293"/>
      <c r="E214" s="293"/>
      <c r="F214" s="293"/>
      <c r="G214" s="293"/>
      <c r="H214" s="293"/>
      <c r="I214" s="293"/>
      <c r="J214" s="293"/>
      <c r="K214" s="293"/>
      <c r="L214" s="293"/>
      <c r="M214" s="293"/>
      <c r="N214" s="293"/>
      <c r="O214" s="293"/>
      <c r="P214" s="293"/>
    </row>
    <row r="215" spans="2:16" x14ac:dyDescent="0.2">
      <c r="B215" s="293"/>
      <c r="C215" s="293"/>
      <c r="D215" s="293"/>
      <c r="E215" s="293"/>
      <c r="F215" s="293"/>
      <c r="G215" s="293"/>
      <c r="H215" s="293"/>
      <c r="I215" s="293"/>
      <c r="J215" s="293"/>
      <c r="K215" s="293"/>
      <c r="L215" s="293"/>
      <c r="M215" s="293"/>
      <c r="N215" s="293"/>
      <c r="O215" s="293"/>
      <c r="P215" s="293"/>
    </row>
    <row r="216" spans="2:16" x14ac:dyDescent="0.2">
      <c r="B216" s="293"/>
      <c r="C216" s="293"/>
      <c r="D216" s="293"/>
      <c r="E216" s="293"/>
      <c r="F216" s="293"/>
      <c r="G216" s="293"/>
      <c r="H216" s="293"/>
      <c r="I216" s="293"/>
      <c r="J216" s="293"/>
      <c r="K216" s="293"/>
      <c r="L216" s="293"/>
      <c r="M216" s="293"/>
      <c r="N216" s="293"/>
      <c r="O216" s="293"/>
      <c r="P216" s="293"/>
    </row>
    <row r="217" spans="2:16" x14ac:dyDescent="0.2">
      <c r="B217" s="293"/>
      <c r="C217" s="293"/>
      <c r="D217" s="293"/>
      <c r="E217" s="293"/>
      <c r="F217" s="293"/>
      <c r="G217" s="293"/>
      <c r="H217" s="293"/>
      <c r="I217" s="293"/>
      <c r="J217" s="293"/>
      <c r="K217" s="293"/>
      <c r="L217" s="293"/>
      <c r="M217" s="293"/>
      <c r="N217" s="293"/>
      <c r="O217" s="293"/>
      <c r="P217" s="293"/>
    </row>
    <row r="218" spans="2:16" x14ac:dyDescent="0.2">
      <c r="B218" s="293"/>
      <c r="C218" s="293"/>
      <c r="D218" s="293"/>
      <c r="E218" s="293"/>
      <c r="F218" s="293"/>
      <c r="G218" s="293"/>
      <c r="H218" s="293"/>
      <c r="I218" s="293"/>
      <c r="J218" s="293"/>
      <c r="K218" s="293"/>
      <c r="L218" s="293"/>
      <c r="M218" s="293"/>
      <c r="N218" s="293"/>
      <c r="O218" s="293"/>
      <c r="P218" s="293"/>
    </row>
    <row r="219" spans="2:16" x14ac:dyDescent="0.2">
      <c r="B219" s="293"/>
      <c r="C219" s="293"/>
      <c r="D219" s="293"/>
      <c r="E219" s="293"/>
      <c r="F219" s="293"/>
      <c r="G219" s="293"/>
      <c r="H219" s="293"/>
      <c r="I219" s="293"/>
      <c r="J219" s="293"/>
      <c r="K219" s="293"/>
      <c r="L219" s="293"/>
      <c r="M219" s="293"/>
      <c r="N219" s="293"/>
      <c r="O219" s="293"/>
      <c r="P219" s="293"/>
    </row>
    <row r="220" spans="2:16" x14ac:dyDescent="0.2">
      <c r="B220" s="293"/>
      <c r="C220" s="293"/>
      <c r="D220" s="293"/>
      <c r="E220" s="293"/>
      <c r="F220" s="293"/>
      <c r="G220" s="293"/>
      <c r="H220" s="293"/>
      <c r="I220" s="293"/>
      <c r="J220" s="293"/>
      <c r="K220" s="293"/>
      <c r="L220" s="293"/>
      <c r="M220" s="293"/>
      <c r="N220" s="293"/>
      <c r="O220" s="293"/>
      <c r="P220" s="293"/>
    </row>
    <row r="221" spans="2:16" x14ac:dyDescent="0.2">
      <c r="B221" s="293"/>
      <c r="C221" s="293"/>
      <c r="D221" s="293"/>
      <c r="E221" s="293"/>
      <c r="F221" s="293"/>
      <c r="G221" s="293"/>
      <c r="H221" s="293"/>
      <c r="I221" s="293"/>
      <c r="J221" s="293"/>
      <c r="K221" s="293"/>
      <c r="L221" s="293"/>
      <c r="M221" s="293"/>
      <c r="N221" s="293"/>
      <c r="O221" s="293"/>
      <c r="P221" s="293"/>
    </row>
    <row r="222" spans="2:16" x14ac:dyDescent="0.2">
      <c r="B222" s="293"/>
      <c r="C222" s="293"/>
      <c r="D222" s="293"/>
      <c r="E222" s="293"/>
      <c r="F222" s="293"/>
      <c r="G222" s="293"/>
      <c r="H222" s="293"/>
      <c r="I222" s="293"/>
      <c r="J222" s="293"/>
      <c r="K222" s="293"/>
      <c r="L222" s="293"/>
      <c r="M222" s="293"/>
      <c r="N222" s="293"/>
      <c r="O222" s="293"/>
      <c r="P222" s="293"/>
    </row>
    <row r="223" spans="2:16" x14ac:dyDescent="0.2">
      <c r="B223" s="293"/>
      <c r="C223" s="293"/>
      <c r="D223" s="293"/>
      <c r="E223" s="293"/>
      <c r="F223" s="293"/>
      <c r="G223" s="293"/>
      <c r="H223" s="293"/>
      <c r="I223" s="293"/>
      <c r="J223" s="293"/>
      <c r="K223" s="293"/>
      <c r="L223" s="293"/>
      <c r="M223" s="293"/>
      <c r="N223" s="293"/>
      <c r="O223" s="293"/>
      <c r="P223" s="293"/>
    </row>
    <row r="224" spans="2:16" x14ac:dyDescent="0.2">
      <c r="B224" s="293"/>
      <c r="C224" s="293"/>
      <c r="D224" s="293"/>
      <c r="E224" s="293"/>
      <c r="F224" s="293"/>
      <c r="G224" s="293"/>
      <c r="H224" s="293"/>
      <c r="I224" s="293"/>
      <c r="J224" s="293"/>
      <c r="K224" s="293"/>
      <c r="L224" s="293"/>
      <c r="M224" s="293"/>
      <c r="N224" s="293"/>
      <c r="O224" s="293"/>
      <c r="P224" s="293"/>
    </row>
    <row r="225" spans="2:16" x14ac:dyDescent="0.2">
      <c r="B225" s="293"/>
      <c r="C225" s="293"/>
      <c r="D225" s="293"/>
      <c r="E225" s="293"/>
      <c r="F225" s="293"/>
      <c r="G225" s="293"/>
      <c r="H225" s="293"/>
      <c r="I225" s="293"/>
      <c r="J225" s="293"/>
      <c r="K225" s="293"/>
      <c r="L225" s="293"/>
      <c r="M225" s="293"/>
      <c r="N225" s="293"/>
      <c r="O225" s="293"/>
      <c r="P225" s="293"/>
    </row>
    <row r="226" spans="2:16" x14ac:dyDescent="0.2">
      <c r="B226" s="293"/>
      <c r="C226" s="293"/>
      <c r="D226" s="293"/>
      <c r="E226" s="293"/>
      <c r="F226" s="293"/>
      <c r="G226" s="293"/>
      <c r="H226" s="293"/>
      <c r="I226" s="293"/>
      <c r="J226" s="293"/>
      <c r="K226" s="293"/>
      <c r="L226" s="293"/>
      <c r="M226" s="293"/>
      <c r="N226" s="293"/>
      <c r="O226" s="293"/>
      <c r="P226" s="293"/>
    </row>
    <row r="227" spans="2:16" x14ac:dyDescent="0.2">
      <c r="B227" s="293"/>
      <c r="C227" s="293"/>
      <c r="D227" s="293"/>
      <c r="E227" s="293"/>
      <c r="F227" s="293"/>
      <c r="G227" s="293"/>
      <c r="H227" s="293"/>
      <c r="I227" s="293"/>
      <c r="J227" s="293"/>
      <c r="K227" s="293"/>
      <c r="L227" s="293"/>
      <c r="M227" s="293"/>
      <c r="N227" s="293"/>
      <c r="O227" s="293"/>
      <c r="P227" s="293"/>
    </row>
    <row r="228" spans="2:16" x14ac:dyDescent="0.2">
      <c r="B228" s="293"/>
      <c r="C228" s="293"/>
      <c r="D228" s="293"/>
      <c r="E228" s="293"/>
      <c r="F228" s="293"/>
      <c r="G228" s="293"/>
      <c r="H228" s="293"/>
      <c r="I228" s="293"/>
      <c r="J228" s="293"/>
      <c r="K228" s="293"/>
      <c r="L228" s="293"/>
      <c r="M228" s="293"/>
      <c r="N228" s="293"/>
      <c r="O228" s="293"/>
      <c r="P228" s="293"/>
    </row>
    <row r="229" spans="2:16" x14ac:dyDescent="0.2">
      <c r="B229" s="293"/>
      <c r="C229" s="293"/>
      <c r="D229" s="293"/>
      <c r="E229" s="293"/>
      <c r="F229" s="293"/>
      <c r="G229" s="293"/>
      <c r="H229" s="293"/>
      <c r="I229" s="293"/>
      <c r="J229" s="293"/>
      <c r="K229" s="293"/>
      <c r="L229" s="293"/>
      <c r="M229" s="293"/>
      <c r="N229" s="293"/>
      <c r="O229" s="293"/>
      <c r="P229" s="293"/>
    </row>
    <row r="230" spans="2:16" x14ac:dyDescent="0.2">
      <c r="B230" s="293"/>
      <c r="C230" s="293"/>
      <c r="D230" s="293"/>
      <c r="E230" s="293"/>
      <c r="F230" s="293"/>
      <c r="G230" s="293"/>
      <c r="H230" s="293"/>
      <c r="I230" s="293"/>
      <c r="J230" s="293"/>
      <c r="K230" s="293"/>
      <c r="L230" s="293"/>
      <c r="M230" s="293"/>
      <c r="N230" s="293"/>
      <c r="O230" s="293"/>
      <c r="P230" s="293"/>
    </row>
    <row r="231" spans="2:16" x14ac:dyDescent="0.2">
      <c r="B231" s="293"/>
      <c r="C231" s="293"/>
      <c r="D231" s="293"/>
      <c r="E231" s="293"/>
      <c r="F231" s="293"/>
      <c r="G231" s="293"/>
      <c r="H231" s="293"/>
      <c r="I231" s="293"/>
      <c r="J231" s="293"/>
      <c r="K231" s="293"/>
      <c r="L231" s="293"/>
      <c r="M231" s="293"/>
      <c r="N231" s="293"/>
      <c r="O231" s="293"/>
      <c r="P231" s="293"/>
    </row>
    <row r="232" spans="2:16" x14ac:dyDescent="0.2">
      <c r="B232" s="293"/>
      <c r="C232" s="293"/>
      <c r="D232" s="293"/>
      <c r="E232" s="293"/>
      <c r="F232" s="293"/>
      <c r="G232" s="293"/>
      <c r="H232" s="293"/>
      <c r="I232" s="293"/>
      <c r="J232" s="293"/>
      <c r="K232" s="293"/>
      <c r="L232" s="293"/>
      <c r="M232" s="293"/>
      <c r="N232" s="293"/>
      <c r="O232" s="293"/>
      <c r="P232" s="293"/>
    </row>
    <row r="233" spans="2:16" x14ac:dyDescent="0.2">
      <c r="B233" s="293"/>
      <c r="C233" s="293"/>
      <c r="D233" s="293"/>
      <c r="E233" s="293"/>
      <c r="F233" s="293"/>
      <c r="G233" s="293"/>
      <c r="H233" s="293"/>
      <c r="I233" s="293"/>
      <c r="J233" s="293"/>
      <c r="K233" s="293"/>
      <c r="L233" s="293"/>
      <c r="M233" s="293"/>
      <c r="N233" s="293"/>
      <c r="O233" s="293"/>
      <c r="P233" s="293"/>
    </row>
    <row r="234" spans="2:16" x14ac:dyDescent="0.2">
      <c r="B234" s="293"/>
      <c r="C234" s="293"/>
      <c r="D234" s="293"/>
      <c r="E234" s="293"/>
      <c r="F234" s="293"/>
      <c r="G234" s="293"/>
      <c r="H234" s="293"/>
      <c r="I234" s="293"/>
      <c r="J234" s="293"/>
      <c r="K234" s="293"/>
      <c r="L234" s="293"/>
      <c r="M234" s="293"/>
      <c r="N234" s="293"/>
      <c r="O234" s="293"/>
      <c r="P234" s="293"/>
    </row>
    <row r="235" spans="2:16" x14ac:dyDescent="0.2">
      <c r="B235" s="293"/>
      <c r="C235" s="293"/>
      <c r="D235" s="293"/>
      <c r="E235" s="293"/>
      <c r="F235" s="293"/>
      <c r="G235" s="293"/>
      <c r="H235" s="293"/>
      <c r="I235" s="293"/>
      <c r="J235" s="293"/>
      <c r="K235" s="293"/>
      <c r="L235" s="293"/>
      <c r="M235" s="293"/>
      <c r="N235" s="293"/>
      <c r="O235" s="293"/>
      <c r="P235" s="293"/>
    </row>
    <row r="236" spans="2:16" x14ac:dyDescent="0.2">
      <c r="B236" s="293"/>
      <c r="C236" s="293"/>
      <c r="D236" s="293"/>
      <c r="E236" s="293"/>
      <c r="F236" s="293"/>
      <c r="G236" s="293"/>
      <c r="H236" s="293"/>
      <c r="I236" s="293"/>
      <c r="J236" s="293"/>
      <c r="K236" s="293"/>
      <c r="L236" s="293"/>
      <c r="M236" s="293"/>
      <c r="N236" s="293"/>
      <c r="O236" s="293"/>
      <c r="P236" s="293"/>
    </row>
    <row r="237" spans="2:16" x14ac:dyDescent="0.2">
      <c r="B237" s="293"/>
      <c r="C237" s="293"/>
      <c r="D237" s="293"/>
      <c r="E237" s="293"/>
      <c r="F237" s="293"/>
      <c r="G237" s="293"/>
      <c r="H237" s="293"/>
      <c r="I237" s="293"/>
      <c r="J237" s="293"/>
      <c r="K237" s="293"/>
      <c r="L237" s="293"/>
      <c r="M237" s="293"/>
      <c r="N237" s="293"/>
      <c r="O237" s="293"/>
      <c r="P237" s="293"/>
    </row>
    <row r="238" spans="2:16" x14ac:dyDescent="0.2">
      <c r="B238" s="293"/>
      <c r="C238" s="293"/>
      <c r="D238" s="293"/>
      <c r="E238" s="293"/>
      <c r="F238" s="293"/>
      <c r="G238" s="293"/>
      <c r="H238" s="293"/>
      <c r="I238" s="293"/>
      <c r="J238" s="293"/>
      <c r="K238" s="293"/>
      <c r="L238" s="293"/>
      <c r="M238" s="293"/>
      <c r="N238" s="293"/>
      <c r="O238" s="293"/>
      <c r="P238" s="293"/>
    </row>
    <row r="239" spans="2:16" x14ac:dyDescent="0.2">
      <c r="B239" s="293"/>
      <c r="C239" s="293"/>
      <c r="D239" s="293"/>
      <c r="E239" s="293"/>
      <c r="F239" s="293"/>
      <c r="G239" s="293"/>
      <c r="H239" s="293"/>
      <c r="I239" s="293"/>
      <c r="J239" s="293"/>
      <c r="K239" s="293"/>
      <c r="L239" s="293"/>
      <c r="M239" s="293"/>
      <c r="N239" s="293"/>
      <c r="O239" s="293"/>
      <c r="P239" s="293"/>
    </row>
    <row r="240" spans="2:16" x14ac:dyDescent="0.2">
      <c r="B240" s="293"/>
      <c r="C240" s="293"/>
      <c r="D240" s="293"/>
      <c r="E240" s="293"/>
      <c r="F240" s="293"/>
      <c r="G240" s="293"/>
      <c r="H240" s="293"/>
      <c r="I240" s="293"/>
      <c r="J240" s="293"/>
      <c r="K240" s="293"/>
      <c r="L240" s="293"/>
      <c r="M240" s="293"/>
      <c r="N240" s="293"/>
      <c r="O240" s="293"/>
      <c r="P240" s="293"/>
    </row>
    <row r="241" spans="2:16" x14ac:dyDescent="0.2">
      <c r="B241" s="293"/>
      <c r="C241" s="293"/>
      <c r="D241" s="293"/>
      <c r="E241" s="293"/>
      <c r="F241" s="293"/>
      <c r="G241" s="293"/>
      <c r="H241" s="293"/>
      <c r="I241" s="293"/>
      <c r="J241" s="293"/>
      <c r="K241" s="293"/>
      <c r="L241" s="293"/>
      <c r="M241" s="293"/>
      <c r="N241" s="293"/>
      <c r="O241" s="293"/>
      <c r="P241" s="293"/>
    </row>
    <row r="242" spans="2:16" x14ac:dyDescent="0.2">
      <c r="B242" s="293"/>
      <c r="C242" s="293"/>
      <c r="D242" s="293"/>
      <c r="E242" s="293"/>
      <c r="F242" s="293"/>
      <c r="G242" s="293"/>
      <c r="H242" s="293"/>
      <c r="I242" s="293"/>
      <c r="J242" s="293"/>
      <c r="K242" s="293"/>
      <c r="L242" s="293"/>
      <c r="M242" s="293"/>
      <c r="N242" s="293"/>
      <c r="O242" s="293"/>
      <c r="P242" s="293"/>
    </row>
    <row r="243" spans="2:16" x14ac:dyDescent="0.2">
      <c r="B243" s="293"/>
      <c r="C243" s="293"/>
      <c r="D243" s="293"/>
      <c r="E243" s="293"/>
      <c r="F243" s="293"/>
      <c r="G243" s="293"/>
      <c r="H243" s="293"/>
      <c r="I243" s="293"/>
      <c r="J243" s="293"/>
      <c r="K243" s="293"/>
      <c r="L243" s="293"/>
      <c r="M243" s="293"/>
      <c r="N243" s="293"/>
      <c r="O243" s="293"/>
      <c r="P243" s="293"/>
    </row>
    <row r="244" spans="2:16" x14ac:dyDescent="0.2">
      <c r="B244" s="293"/>
      <c r="C244" s="293"/>
      <c r="D244" s="293"/>
      <c r="E244" s="293"/>
      <c r="F244" s="293"/>
      <c r="G244" s="293"/>
      <c r="H244" s="293"/>
      <c r="I244" s="293"/>
      <c r="J244" s="293"/>
      <c r="K244" s="293"/>
      <c r="L244" s="293"/>
      <c r="M244" s="293"/>
      <c r="N244" s="293"/>
      <c r="O244" s="293"/>
      <c r="P244" s="293"/>
    </row>
    <row r="245" spans="2:16" x14ac:dyDescent="0.2">
      <c r="B245" s="293"/>
      <c r="C245" s="293"/>
      <c r="D245" s="293"/>
      <c r="E245" s="293"/>
      <c r="F245" s="293"/>
      <c r="G245" s="293"/>
      <c r="H245" s="293"/>
      <c r="I245" s="293"/>
      <c r="J245" s="293"/>
      <c r="K245" s="293"/>
      <c r="L245" s="293"/>
      <c r="M245" s="293"/>
      <c r="N245" s="293"/>
      <c r="O245" s="293"/>
      <c r="P245" s="293"/>
    </row>
  </sheetData>
  <sheetProtection selectLockedCells="1"/>
  <mergeCells count="46">
    <mergeCell ref="B4:K4"/>
    <mergeCell ref="I6:K6"/>
    <mergeCell ref="I7:K7"/>
    <mergeCell ref="I8:K8"/>
    <mergeCell ref="I9:K9"/>
    <mergeCell ref="B5:K5"/>
    <mergeCell ref="B34:K34"/>
    <mergeCell ref="B32:C32"/>
    <mergeCell ref="B33:C33"/>
    <mergeCell ref="B27:C27"/>
    <mergeCell ref="I10:K10"/>
    <mergeCell ref="I11:K11"/>
    <mergeCell ref="B28:K28"/>
    <mergeCell ref="D26:K26"/>
    <mergeCell ref="D27:K27"/>
    <mergeCell ref="B26:C26"/>
    <mergeCell ref="B25:K25"/>
    <mergeCell ref="B24:K24"/>
    <mergeCell ref="B18:K23"/>
    <mergeCell ref="B35:C35"/>
    <mergeCell ref="B36:C36"/>
    <mergeCell ref="B37:C37"/>
    <mergeCell ref="D41:K41"/>
    <mergeCell ref="D29:K29"/>
    <mergeCell ref="B39:C39"/>
    <mergeCell ref="D32:K32"/>
    <mergeCell ref="D33:K33"/>
    <mergeCell ref="D35:K35"/>
    <mergeCell ref="B29:C29"/>
    <mergeCell ref="B30:C30"/>
    <mergeCell ref="B31:C31"/>
    <mergeCell ref="D30:K30"/>
    <mergeCell ref="D31:K31"/>
    <mergeCell ref="D36:K36"/>
    <mergeCell ref="D37:K37"/>
    <mergeCell ref="B43:C43"/>
    <mergeCell ref="B38:C38"/>
    <mergeCell ref="B44:K44"/>
    <mergeCell ref="B45:C45"/>
    <mergeCell ref="B40:K40"/>
    <mergeCell ref="B42:C42"/>
    <mergeCell ref="D42:K42"/>
    <mergeCell ref="D43:K43"/>
    <mergeCell ref="B41:C41"/>
    <mergeCell ref="D39:K39"/>
    <mergeCell ref="D38:K38"/>
  </mergeCells>
  <phoneticPr fontId="4" type="noConversion"/>
  <dataValidations count="3">
    <dataValidation type="list" showInputMessage="1" showErrorMessage="1" sqref="F46:F144">
      <formula1>$F$146:$F$152</formula1>
    </dataValidation>
    <dataValidation type="list" allowBlank="1" showInputMessage="1" showErrorMessage="1" sqref="G46:G144">
      <formula1>$G$146:$G$157</formula1>
    </dataValidation>
    <dataValidation type="list" allowBlank="1" showInputMessage="1" showErrorMessage="1" sqref="H46">
      <formula1>$H$146:$H$148</formula1>
    </dataValidation>
  </dataValidations>
  <pageMargins left="0.25" right="0.25" top="0.75" bottom="0.75" header="0.3" footer="0.3"/>
  <pageSetup paperSize="9" scale="46"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pageSetUpPr fitToPage="1"/>
  </sheetPr>
  <dimension ref="B1:AF906"/>
  <sheetViews>
    <sheetView showGridLines="0" zoomScale="85" zoomScaleNormal="100" workbookViewId="0">
      <selection activeCell="K18" sqref="K18"/>
    </sheetView>
  </sheetViews>
  <sheetFormatPr defaultRowHeight="12.75" x14ac:dyDescent="0.2"/>
  <cols>
    <col min="1" max="1" width="1.25" style="291" customWidth="1"/>
    <col min="2" max="2" width="19.5" style="291" customWidth="1"/>
    <col min="3" max="4" width="20.25" style="291" customWidth="1"/>
    <col min="5" max="5" width="20.25" style="337" customWidth="1"/>
    <col min="6" max="11" width="14.375" style="291" customWidth="1"/>
    <col min="12" max="12" width="8.25" style="291" customWidth="1"/>
    <col min="13" max="13" width="10.375" style="291" customWidth="1"/>
    <col min="14" max="14" width="15.875" style="291" customWidth="1"/>
    <col min="15" max="15" width="11.5" style="291" customWidth="1"/>
    <col min="16" max="16" width="11.625" style="291" customWidth="1"/>
    <col min="17" max="17" width="10.875" style="291" customWidth="1"/>
    <col min="18" max="18" width="10" style="291" customWidth="1"/>
    <col min="19" max="19" width="5.625" style="291" hidden="1" customWidth="1"/>
    <col min="20" max="21" width="9" style="293"/>
    <col min="22" max="22" width="9.625" style="293" customWidth="1"/>
    <col min="23" max="32" width="9" style="293"/>
    <col min="33" max="16384" width="9" style="291"/>
  </cols>
  <sheetData>
    <row r="1" spans="2:32" ht="6.75" customHeight="1" thickBot="1" x14ac:dyDescent="0.25"/>
    <row r="2" spans="2:32" ht="78.75" customHeight="1" thickBot="1" x14ac:dyDescent="0.25">
      <c r="B2" s="338"/>
      <c r="C2" s="339"/>
      <c r="D2" s="339"/>
      <c r="E2" s="340"/>
      <c r="F2" s="339"/>
      <c r="G2" s="339"/>
      <c r="H2" s="339"/>
      <c r="I2" s="339"/>
      <c r="J2" s="339"/>
      <c r="K2" s="341"/>
      <c r="L2" s="342"/>
      <c r="M2" s="342"/>
      <c r="N2" s="342"/>
      <c r="O2" s="293"/>
      <c r="P2" s="293"/>
      <c r="Q2" s="293"/>
      <c r="R2" s="293"/>
      <c r="S2" s="293"/>
    </row>
    <row r="3" spans="2:32" ht="26.25" customHeight="1" thickBot="1" x14ac:dyDescent="0.25">
      <c r="B3" s="932" t="s">
        <v>182</v>
      </c>
      <c r="C3" s="922"/>
      <c r="D3" s="922"/>
      <c r="E3" s="922"/>
      <c r="F3" s="922"/>
      <c r="G3" s="922"/>
      <c r="H3" s="922"/>
      <c r="I3" s="922"/>
      <c r="J3" s="922"/>
      <c r="K3" s="906"/>
      <c r="L3" s="342"/>
      <c r="M3" s="342"/>
      <c r="N3" s="342"/>
      <c r="O3" s="293"/>
      <c r="P3" s="293"/>
      <c r="Q3" s="293"/>
      <c r="R3" s="293"/>
      <c r="S3" s="293"/>
    </row>
    <row r="4" spans="2:32" ht="15" customHeight="1" thickBot="1" x14ac:dyDescent="0.25">
      <c r="B4" s="948"/>
      <c r="C4" s="949"/>
      <c r="D4" s="949"/>
      <c r="E4" s="949"/>
      <c r="F4" s="815"/>
      <c r="G4" s="815"/>
      <c r="H4" s="815"/>
      <c r="I4" s="949"/>
      <c r="J4" s="949"/>
      <c r="K4" s="950"/>
      <c r="L4" s="342"/>
      <c r="M4" s="342"/>
      <c r="N4" s="342"/>
      <c r="O4" s="342"/>
      <c r="P4" s="342"/>
      <c r="Q4" s="293"/>
      <c r="R4" s="293"/>
      <c r="S4" s="293"/>
    </row>
    <row r="5" spans="2:32" x14ac:dyDescent="0.2">
      <c r="B5" s="285" t="s">
        <v>74</v>
      </c>
      <c r="C5" s="286">
        <f>'2. Booking Form'!$D$8</f>
        <v>0</v>
      </c>
      <c r="D5" s="271"/>
      <c r="E5" s="288" t="s">
        <v>709</v>
      </c>
      <c r="F5" s="287" t="s">
        <v>642</v>
      </c>
      <c r="G5" s="287" t="s">
        <v>715</v>
      </c>
      <c r="H5" s="343" t="s">
        <v>716</v>
      </c>
      <c r="I5" s="295"/>
      <c r="J5" s="295"/>
      <c r="K5" s="296"/>
      <c r="L5" s="344"/>
      <c r="M5" s="344" t="s">
        <v>582</v>
      </c>
      <c r="N5" s="344" t="s">
        <v>585</v>
      </c>
      <c r="O5" s="344"/>
      <c r="P5" s="344"/>
      <c r="Q5" s="293"/>
      <c r="R5" s="293"/>
      <c r="S5" s="293"/>
    </row>
    <row r="6" spans="2:32" ht="14.25" customHeight="1" x14ac:dyDescent="0.2">
      <c r="B6" s="143" t="s">
        <v>11</v>
      </c>
      <c r="C6" s="268">
        <f>'2. Booking Form'!$D$10</f>
        <v>0</v>
      </c>
      <c r="D6" s="271"/>
      <c r="E6" s="951" t="s">
        <v>717</v>
      </c>
      <c r="F6" s="345" t="s">
        <v>710</v>
      </c>
      <c r="G6" s="346">
        <f>COUNTIFS(J17:J115,"Ski",K17:K115,"A")</f>
        <v>0</v>
      </c>
      <c r="H6" s="346">
        <f>COUNTIFS(J17:J115,"Snowboard",K17:K115,"A")</f>
        <v>0</v>
      </c>
      <c r="I6" s="295"/>
      <c r="J6" s="295"/>
      <c r="K6" s="296"/>
      <c r="L6" s="344"/>
      <c r="M6" s="344" t="s">
        <v>583</v>
      </c>
      <c r="N6" s="344" t="s">
        <v>586</v>
      </c>
      <c r="O6" s="344"/>
      <c r="P6" s="344"/>
      <c r="Q6" s="293"/>
      <c r="R6" s="293"/>
      <c r="S6" s="293"/>
    </row>
    <row r="7" spans="2:32" ht="15" customHeight="1" x14ac:dyDescent="0.2">
      <c r="B7" s="143" t="s">
        <v>569</v>
      </c>
      <c r="C7" s="269">
        <f>'2. Booking Form'!$D$16</f>
        <v>0</v>
      </c>
      <c r="D7" s="272"/>
      <c r="E7" s="952"/>
      <c r="F7" s="347" t="s">
        <v>711</v>
      </c>
      <c r="G7" s="348">
        <f>COUNTIFS(J17:J115,"Ski",K17:K115,"B")</f>
        <v>0</v>
      </c>
      <c r="H7" s="348">
        <f>COUNTIFS(J17:J115,"Snowboard",K17:K115,"B")</f>
        <v>0</v>
      </c>
      <c r="I7" s="295"/>
      <c r="J7" s="295"/>
      <c r="K7" s="296"/>
      <c r="L7" s="344"/>
      <c r="M7" s="344"/>
      <c r="N7" s="344" t="s">
        <v>587</v>
      </c>
      <c r="O7" s="344"/>
      <c r="P7" s="344"/>
      <c r="Q7" s="293"/>
      <c r="R7" s="293"/>
      <c r="S7" s="293"/>
    </row>
    <row r="8" spans="2:32" s="350" customFormat="1" ht="13.5" customHeight="1" x14ac:dyDescent="0.2">
      <c r="B8" s="143" t="s">
        <v>24</v>
      </c>
      <c r="C8" s="268">
        <f>'2. Booking Form'!$D$17</f>
        <v>0</v>
      </c>
      <c r="D8" s="271"/>
      <c r="E8" s="952"/>
      <c r="F8" s="347" t="s">
        <v>712</v>
      </c>
      <c r="G8" s="348">
        <f>COUNTIFS(J17:J115,"Ski",K17:K115,"C")</f>
        <v>0</v>
      </c>
      <c r="H8" s="348">
        <f>COUNTIFS(J17:J115,"Snowboard",K17:K115,"C")</f>
        <v>0</v>
      </c>
      <c r="I8" s="295"/>
      <c r="J8" s="295"/>
      <c r="K8" s="296"/>
      <c r="L8" s="344"/>
      <c r="M8" s="344"/>
      <c r="N8" s="344" t="s">
        <v>108</v>
      </c>
      <c r="O8" s="344"/>
      <c r="P8" s="344"/>
      <c r="Q8" s="293"/>
      <c r="R8" s="293"/>
      <c r="S8" s="293"/>
      <c r="T8" s="293"/>
      <c r="U8" s="293"/>
      <c r="V8" s="293"/>
      <c r="W8" s="293"/>
      <c r="X8" s="293"/>
      <c r="Y8" s="293"/>
      <c r="Z8" s="293"/>
      <c r="AA8" s="349"/>
      <c r="AB8" s="349"/>
      <c r="AC8" s="349"/>
      <c r="AD8" s="349"/>
      <c r="AE8" s="349"/>
      <c r="AF8" s="349"/>
    </row>
    <row r="9" spans="2:32" ht="14.25" customHeight="1" x14ac:dyDescent="0.2">
      <c r="B9" s="143" t="s">
        <v>69</v>
      </c>
      <c r="C9" s="268">
        <f>'2. Booking Form'!$I$17</f>
        <v>0</v>
      </c>
      <c r="D9" s="271"/>
      <c r="E9" s="952"/>
      <c r="F9" s="351" t="s">
        <v>713</v>
      </c>
      <c r="G9" s="348">
        <f>COUNTIFS(J17:J115,"Ski",K17:K115,"D")</f>
        <v>0</v>
      </c>
      <c r="H9" s="348">
        <f>COUNTIFS(J17:J115,"Snowboard",K17:K115,"D")</f>
        <v>0</v>
      </c>
      <c r="I9" s="295"/>
      <c r="J9" s="295"/>
      <c r="K9" s="296"/>
      <c r="L9" s="344"/>
      <c r="M9" s="344"/>
      <c r="N9" s="344" t="s">
        <v>708</v>
      </c>
      <c r="O9" s="344"/>
      <c r="P9" s="344"/>
      <c r="Q9" s="293"/>
      <c r="R9" s="293"/>
      <c r="S9" s="293"/>
    </row>
    <row r="10" spans="2:32" ht="14.25" customHeight="1" thickBot="1" x14ac:dyDescent="0.25">
      <c r="B10" s="144" t="s">
        <v>10</v>
      </c>
      <c r="C10" s="270">
        <f>'2. Booking Form'!$D$9</f>
        <v>0</v>
      </c>
      <c r="D10" s="271"/>
      <c r="E10" s="952"/>
      <c r="F10" s="347" t="s">
        <v>714</v>
      </c>
      <c r="G10" s="348">
        <f>COUNTIFS(J17:J115,"Ski",K17:K115,"N")</f>
        <v>0</v>
      </c>
      <c r="H10" s="348">
        <f>COUNTIFS(J17:J115,"Snowboard",K17:K115,"N")</f>
        <v>0</v>
      </c>
      <c r="I10" s="295"/>
      <c r="J10" s="295"/>
      <c r="K10" s="296"/>
      <c r="L10" s="344"/>
      <c r="M10" s="344"/>
      <c r="N10" s="344"/>
      <c r="O10" s="344"/>
      <c r="P10" s="344"/>
      <c r="Q10" s="293"/>
      <c r="R10" s="293"/>
      <c r="S10" s="293"/>
    </row>
    <row r="11" spans="2:32" ht="5.25" customHeight="1" x14ac:dyDescent="0.2">
      <c r="B11" s="937" t="s">
        <v>707</v>
      </c>
      <c r="C11" s="938"/>
      <c r="D11" s="938"/>
      <c r="E11" s="938"/>
      <c r="F11" s="938"/>
      <c r="G11" s="938"/>
      <c r="H11" s="938"/>
      <c r="I11" s="938"/>
      <c r="J11" s="938"/>
      <c r="K11" s="939"/>
      <c r="L11" s="342"/>
      <c r="M11" s="342"/>
      <c r="N11" s="342"/>
      <c r="O11" s="342"/>
      <c r="P11" s="342"/>
      <c r="Q11" s="293"/>
      <c r="R11" s="293"/>
      <c r="S11" s="293"/>
    </row>
    <row r="12" spans="2:32" s="353" customFormat="1" x14ac:dyDescent="0.2">
      <c r="B12" s="940"/>
      <c r="C12" s="941"/>
      <c r="D12" s="941"/>
      <c r="E12" s="941"/>
      <c r="F12" s="941"/>
      <c r="G12" s="941"/>
      <c r="H12" s="941"/>
      <c r="I12" s="941"/>
      <c r="J12" s="941"/>
      <c r="K12" s="942"/>
      <c r="L12" s="342"/>
      <c r="M12" s="342"/>
      <c r="N12" s="342"/>
      <c r="O12" s="342"/>
      <c r="P12" s="342"/>
      <c r="Q12" s="293"/>
      <c r="R12" s="293"/>
      <c r="S12" s="293"/>
      <c r="T12" s="293"/>
      <c r="U12" s="293"/>
      <c r="V12" s="293"/>
      <c r="W12" s="293"/>
      <c r="X12" s="293"/>
      <c r="Y12" s="293"/>
      <c r="Z12" s="293"/>
      <c r="AA12" s="352"/>
      <c r="AB12" s="352"/>
      <c r="AC12" s="352"/>
      <c r="AD12" s="352"/>
      <c r="AE12" s="352"/>
      <c r="AF12" s="352"/>
    </row>
    <row r="13" spans="2:32" s="353" customFormat="1" ht="14.25" customHeight="1" x14ac:dyDescent="0.2">
      <c r="B13" s="940"/>
      <c r="C13" s="941"/>
      <c r="D13" s="941"/>
      <c r="E13" s="941"/>
      <c r="F13" s="941"/>
      <c r="G13" s="941"/>
      <c r="H13" s="941"/>
      <c r="I13" s="941"/>
      <c r="J13" s="941"/>
      <c r="K13" s="942"/>
      <c r="L13" s="342"/>
      <c r="M13" s="342"/>
      <c r="N13" s="342"/>
      <c r="O13" s="342"/>
      <c r="P13" s="342"/>
      <c r="Q13" s="293"/>
      <c r="R13" s="293"/>
      <c r="S13" s="293"/>
      <c r="T13" s="293"/>
      <c r="U13" s="293"/>
      <c r="V13" s="293"/>
      <c r="W13" s="293"/>
      <c r="X13" s="293"/>
      <c r="Y13" s="293"/>
      <c r="Z13" s="293"/>
      <c r="AA13" s="352"/>
      <c r="AB13" s="352"/>
      <c r="AC13" s="352"/>
      <c r="AD13" s="352"/>
      <c r="AE13" s="352"/>
      <c r="AF13" s="352"/>
    </row>
    <row r="14" spans="2:32" s="353" customFormat="1" x14ac:dyDescent="0.2">
      <c r="B14" s="940"/>
      <c r="C14" s="941"/>
      <c r="D14" s="941"/>
      <c r="E14" s="941"/>
      <c r="F14" s="941"/>
      <c r="G14" s="941"/>
      <c r="H14" s="941"/>
      <c r="I14" s="941"/>
      <c r="J14" s="941"/>
      <c r="K14" s="942"/>
      <c r="L14" s="342"/>
      <c r="M14" s="342"/>
      <c r="N14" s="342"/>
      <c r="O14" s="342"/>
      <c r="P14" s="342"/>
      <c r="Q14" s="293"/>
      <c r="R14" s="293"/>
      <c r="S14" s="293"/>
      <c r="T14" s="293"/>
      <c r="U14" s="293"/>
      <c r="V14" s="293"/>
      <c r="W14" s="293"/>
      <c r="X14" s="293"/>
      <c r="Y14" s="293"/>
      <c r="Z14" s="293"/>
      <c r="AA14" s="352"/>
      <c r="AB14" s="352"/>
      <c r="AC14" s="352"/>
      <c r="AD14" s="352"/>
      <c r="AE14" s="352"/>
      <c r="AF14" s="352"/>
    </row>
    <row r="15" spans="2:32" s="353" customFormat="1" ht="177" customHeight="1" thickBot="1" x14ac:dyDescent="0.25">
      <c r="B15" s="943"/>
      <c r="C15" s="944"/>
      <c r="D15" s="944"/>
      <c r="E15" s="944"/>
      <c r="F15" s="944"/>
      <c r="G15" s="944"/>
      <c r="H15" s="944"/>
      <c r="I15" s="944"/>
      <c r="J15" s="944"/>
      <c r="K15" s="945"/>
      <c r="L15" s="342"/>
      <c r="M15" s="342"/>
      <c r="N15" s="342"/>
      <c r="O15" s="342"/>
      <c r="P15" s="342"/>
      <c r="Q15" s="293"/>
      <c r="R15" s="293"/>
      <c r="S15" s="293"/>
      <c r="T15" s="293"/>
      <c r="U15" s="293"/>
      <c r="V15" s="293"/>
      <c r="W15" s="293"/>
      <c r="X15" s="293"/>
      <c r="Y15" s="293"/>
      <c r="Z15" s="293"/>
      <c r="AA15" s="352"/>
      <c r="AB15" s="352"/>
      <c r="AC15" s="352"/>
      <c r="AD15" s="352"/>
      <c r="AE15" s="352"/>
      <c r="AF15" s="352"/>
    </row>
    <row r="16" spans="2:32" ht="37.5" customHeight="1" x14ac:dyDescent="0.2">
      <c r="B16" s="946" t="s">
        <v>183</v>
      </c>
      <c r="C16" s="947"/>
      <c r="D16" s="139" t="s">
        <v>693</v>
      </c>
      <c r="E16" s="289" t="s">
        <v>706</v>
      </c>
      <c r="F16" s="139" t="s">
        <v>570</v>
      </c>
      <c r="G16" s="139" t="s">
        <v>571</v>
      </c>
      <c r="H16" s="139" t="s">
        <v>572</v>
      </c>
      <c r="I16" s="139" t="s">
        <v>692</v>
      </c>
      <c r="J16" s="140" t="s">
        <v>584</v>
      </c>
      <c r="K16" s="141" t="s">
        <v>573</v>
      </c>
      <c r="L16" s="354"/>
      <c r="M16" s="292"/>
      <c r="N16" s="292"/>
      <c r="O16" s="292"/>
      <c r="P16" s="292"/>
      <c r="Q16" s="292"/>
      <c r="R16" s="292"/>
      <c r="S16" s="292"/>
      <c r="T16" s="292"/>
      <c r="U16" s="292"/>
      <c r="V16" s="292"/>
      <c r="W16" s="292"/>
      <c r="X16" s="292"/>
      <c r="Y16" s="292"/>
      <c r="Z16" s="292"/>
    </row>
    <row r="17" spans="2:32" s="353" customFormat="1" x14ac:dyDescent="0.2">
      <c r="B17" s="260">
        <f>Names!D19</f>
        <v>0</v>
      </c>
      <c r="C17" s="261">
        <f>Names!E19</f>
        <v>0</v>
      </c>
      <c r="D17" s="133" t="str">
        <f>IF(E17=0,"",(IF('2. Booking Form'!$D$16-'5. Skier Information'!E17&gt;7670,"Adult","Child")))</f>
        <v/>
      </c>
      <c r="E17" s="273">
        <f>Names!O19</f>
        <v>0</v>
      </c>
      <c r="F17" s="133"/>
      <c r="G17" s="133"/>
      <c r="H17" s="133"/>
      <c r="I17" s="234"/>
      <c r="J17" s="234"/>
      <c r="K17" s="235"/>
      <c r="L17" s="293"/>
      <c r="M17" s="293"/>
      <c r="N17" s="293"/>
      <c r="O17" s="293"/>
      <c r="P17" s="293"/>
      <c r="Q17" s="293"/>
      <c r="R17" s="293"/>
      <c r="S17" s="293"/>
      <c r="T17" s="293"/>
      <c r="U17" s="293"/>
      <c r="V17" s="293"/>
      <c r="W17" s="293"/>
      <c r="X17" s="293"/>
      <c r="Y17" s="293"/>
      <c r="Z17" s="293"/>
      <c r="AA17" s="352"/>
      <c r="AB17" s="352"/>
      <c r="AC17" s="352"/>
      <c r="AD17" s="352"/>
      <c r="AE17" s="352"/>
      <c r="AF17" s="352"/>
    </row>
    <row r="18" spans="2:32" ht="14.25" customHeight="1" x14ac:dyDescent="0.2">
      <c r="B18" s="262">
        <f>Names!D20</f>
        <v>0</v>
      </c>
      <c r="C18" s="261">
        <f>Names!E20</f>
        <v>0</v>
      </c>
      <c r="D18" s="133" t="str">
        <f>IF(E18=0,"",(IF('2. Booking Form'!$D$16-'5. Skier Information'!E18&gt;7670,"Adult","Child")))</f>
        <v/>
      </c>
      <c r="E18" s="273">
        <f>Names!O20</f>
        <v>0</v>
      </c>
      <c r="F18" s="133"/>
      <c r="G18" s="133"/>
      <c r="H18" s="133"/>
      <c r="I18" s="234"/>
      <c r="J18" s="234"/>
      <c r="K18" s="235" t="str">
        <f t="shared" ref="K18:K81" si="0">IF(D18="Adult","N","")</f>
        <v/>
      </c>
      <c r="L18" s="293"/>
      <c r="M18" s="293"/>
      <c r="N18" s="293"/>
      <c r="O18" s="293"/>
      <c r="P18" s="293"/>
      <c r="Q18" s="293"/>
      <c r="R18" s="293"/>
      <c r="S18" s="293"/>
    </row>
    <row r="19" spans="2:32" ht="14.25" customHeight="1" x14ac:dyDescent="0.2">
      <c r="B19" s="262">
        <f>Names!D21</f>
        <v>0</v>
      </c>
      <c r="C19" s="261">
        <f>Names!E21</f>
        <v>0</v>
      </c>
      <c r="D19" s="133" t="str">
        <f>IF(E19=0,"",(IF('2. Booking Form'!$D$16-'5. Skier Information'!E19&gt;7670,"Adult","Child")))</f>
        <v/>
      </c>
      <c r="E19" s="273">
        <f>Names!O21</f>
        <v>0</v>
      </c>
      <c r="F19" s="133"/>
      <c r="G19" s="133"/>
      <c r="H19" s="133"/>
      <c r="I19" s="234"/>
      <c r="J19" s="234"/>
      <c r="K19" s="235" t="str">
        <f t="shared" si="0"/>
        <v/>
      </c>
      <c r="L19" s="293"/>
      <c r="M19" s="293"/>
      <c r="N19" s="293"/>
      <c r="O19" s="293"/>
      <c r="P19" s="293"/>
      <c r="Q19" s="293"/>
      <c r="R19" s="293"/>
      <c r="S19" s="293"/>
    </row>
    <row r="20" spans="2:32" ht="14.25" customHeight="1" x14ac:dyDescent="0.2">
      <c r="B20" s="262">
        <f>Names!D22</f>
        <v>0</v>
      </c>
      <c r="C20" s="261">
        <f>Names!E22</f>
        <v>0</v>
      </c>
      <c r="D20" s="133" t="str">
        <f>IF(E20=0,"",(IF('2. Booking Form'!$D$16-'5. Skier Information'!E20&gt;7670,"Adult","Child")))</f>
        <v/>
      </c>
      <c r="E20" s="273">
        <f>Names!O22</f>
        <v>0</v>
      </c>
      <c r="F20" s="133"/>
      <c r="G20" s="133"/>
      <c r="H20" s="133"/>
      <c r="I20" s="234"/>
      <c r="J20" s="234"/>
      <c r="K20" s="235" t="str">
        <f t="shared" si="0"/>
        <v/>
      </c>
      <c r="L20" s="292"/>
      <c r="M20" s="292"/>
      <c r="N20" s="292"/>
      <c r="O20" s="292"/>
      <c r="P20" s="292"/>
      <c r="Q20" s="292"/>
      <c r="R20" s="292"/>
      <c r="S20" s="292"/>
      <c r="T20" s="292"/>
      <c r="U20" s="292"/>
      <c r="V20" s="292"/>
      <c r="W20" s="292"/>
      <c r="X20" s="292"/>
      <c r="Y20" s="292"/>
      <c r="Z20" s="292"/>
    </row>
    <row r="21" spans="2:32" ht="14.25" customHeight="1" x14ac:dyDescent="0.2">
      <c r="B21" s="262">
        <f>Names!D23</f>
        <v>0</v>
      </c>
      <c r="C21" s="261">
        <f>Names!E23</f>
        <v>0</v>
      </c>
      <c r="D21" s="133" t="str">
        <f>IF(E21=0,"",(IF('2. Booking Form'!$D$16-'5. Skier Information'!E21&gt;7670,"Adult","Child")))</f>
        <v/>
      </c>
      <c r="E21" s="273">
        <f>Names!O23</f>
        <v>0</v>
      </c>
      <c r="F21" s="133"/>
      <c r="G21" s="133"/>
      <c r="H21" s="133"/>
      <c r="I21" s="234"/>
      <c r="J21" s="234"/>
      <c r="K21" s="235" t="str">
        <f t="shared" si="0"/>
        <v/>
      </c>
      <c r="L21" s="293"/>
      <c r="M21" s="293"/>
      <c r="N21" s="293"/>
      <c r="O21" s="293"/>
      <c r="P21" s="293"/>
      <c r="Q21" s="293"/>
      <c r="R21" s="293"/>
      <c r="S21" s="293"/>
    </row>
    <row r="22" spans="2:32" ht="14.25" customHeight="1" x14ac:dyDescent="0.2">
      <c r="B22" s="262">
        <f>Names!D24</f>
        <v>0</v>
      </c>
      <c r="C22" s="261">
        <f>Names!E24</f>
        <v>0</v>
      </c>
      <c r="D22" s="133" t="str">
        <f>IF(E22=0,"",(IF('2. Booking Form'!$D$16-'5. Skier Information'!E22&gt;7670,"Adult","Child")))</f>
        <v/>
      </c>
      <c r="E22" s="273">
        <f>Names!O24</f>
        <v>0</v>
      </c>
      <c r="F22" s="133"/>
      <c r="G22" s="133"/>
      <c r="H22" s="133"/>
      <c r="I22" s="234"/>
      <c r="J22" s="234"/>
      <c r="K22" s="235" t="str">
        <f t="shared" si="0"/>
        <v/>
      </c>
      <c r="L22" s="293"/>
      <c r="M22" s="293"/>
      <c r="N22" s="293"/>
      <c r="O22" s="293"/>
      <c r="P22" s="293"/>
      <c r="Q22" s="293"/>
      <c r="R22" s="293"/>
      <c r="S22" s="293"/>
    </row>
    <row r="23" spans="2:32" ht="14.25" customHeight="1" x14ac:dyDescent="0.2">
      <c r="B23" s="262">
        <f>Names!D25</f>
        <v>0</v>
      </c>
      <c r="C23" s="261">
        <f>Names!E25</f>
        <v>0</v>
      </c>
      <c r="D23" s="133" t="str">
        <f>IF(E23=0,"",(IF('2. Booking Form'!$D$16-'5. Skier Information'!E23&gt;7670,"Adult","Child")))</f>
        <v/>
      </c>
      <c r="E23" s="273">
        <f>Names!O25</f>
        <v>0</v>
      </c>
      <c r="F23" s="133"/>
      <c r="G23" s="133"/>
      <c r="H23" s="133"/>
      <c r="I23" s="234"/>
      <c r="J23" s="234"/>
      <c r="K23" s="235" t="str">
        <f t="shared" si="0"/>
        <v/>
      </c>
      <c r="L23" s="293"/>
      <c r="M23" s="293"/>
      <c r="N23" s="293"/>
      <c r="O23" s="293"/>
      <c r="P23" s="293"/>
      <c r="Q23" s="293"/>
      <c r="R23" s="293"/>
      <c r="S23" s="293"/>
    </row>
    <row r="24" spans="2:32" ht="14.25" customHeight="1" x14ac:dyDescent="0.2">
      <c r="B24" s="262">
        <f>Names!D26</f>
        <v>0</v>
      </c>
      <c r="C24" s="261">
        <f>Names!E26</f>
        <v>0</v>
      </c>
      <c r="D24" s="133" t="str">
        <f>IF(E24=0,"",(IF('2. Booking Form'!$D$16-'5. Skier Information'!E24&gt;7670,"Adult","Child")))</f>
        <v/>
      </c>
      <c r="E24" s="273">
        <f>Names!O26</f>
        <v>0</v>
      </c>
      <c r="F24" s="133"/>
      <c r="G24" s="133"/>
      <c r="H24" s="133"/>
      <c r="I24" s="234"/>
      <c r="J24" s="234"/>
      <c r="K24" s="235" t="str">
        <f t="shared" si="0"/>
        <v/>
      </c>
      <c r="L24" s="293"/>
      <c r="M24" s="293"/>
      <c r="N24" s="293"/>
      <c r="O24" s="293"/>
      <c r="P24" s="293"/>
      <c r="Q24" s="293"/>
      <c r="R24" s="293"/>
      <c r="S24" s="293"/>
    </row>
    <row r="25" spans="2:32" ht="14.25" customHeight="1" x14ac:dyDescent="0.2">
      <c r="B25" s="262">
        <f>Names!D27</f>
        <v>0</v>
      </c>
      <c r="C25" s="261">
        <f>Names!E27</f>
        <v>0</v>
      </c>
      <c r="D25" s="133" t="str">
        <f>IF(E25=0,"",(IF('2. Booking Form'!$D$16-'5. Skier Information'!E25&gt;7670,"Adult","Child")))</f>
        <v/>
      </c>
      <c r="E25" s="273">
        <f>Names!O27</f>
        <v>0</v>
      </c>
      <c r="F25" s="133"/>
      <c r="G25" s="133"/>
      <c r="H25" s="133"/>
      <c r="I25" s="234"/>
      <c r="J25" s="234"/>
      <c r="K25" s="235" t="str">
        <f t="shared" si="0"/>
        <v/>
      </c>
      <c r="L25" s="293"/>
      <c r="M25" s="293"/>
      <c r="N25" s="293"/>
      <c r="O25" s="293"/>
      <c r="P25" s="293"/>
      <c r="Q25" s="293"/>
      <c r="R25" s="293"/>
      <c r="S25" s="293"/>
    </row>
    <row r="26" spans="2:32" ht="14.25" customHeight="1" x14ac:dyDescent="0.2">
      <c r="B26" s="262">
        <f>Names!D28</f>
        <v>0</v>
      </c>
      <c r="C26" s="261">
        <f>Names!E28</f>
        <v>0</v>
      </c>
      <c r="D26" s="133" t="str">
        <f>IF(E26=0,"",(IF('2. Booking Form'!$D$16-'5. Skier Information'!E26&gt;7670,"Adult","Child")))</f>
        <v/>
      </c>
      <c r="E26" s="273">
        <f>Names!O28</f>
        <v>0</v>
      </c>
      <c r="F26" s="133"/>
      <c r="G26" s="133"/>
      <c r="H26" s="133"/>
      <c r="I26" s="234"/>
      <c r="J26" s="234"/>
      <c r="K26" s="235" t="str">
        <f t="shared" si="0"/>
        <v/>
      </c>
      <c r="L26" s="293"/>
      <c r="M26" s="293"/>
      <c r="N26" s="293"/>
      <c r="O26" s="293"/>
      <c r="P26" s="293"/>
      <c r="Q26" s="293"/>
      <c r="R26" s="293"/>
      <c r="S26" s="293"/>
    </row>
    <row r="27" spans="2:32" ht="14.25" customHeight="1" x14ac:dyDescent="0.2">
      <c r="B27" s="262">
        <f>Names!D29</f>
        <v>0</v>
      </c>
      <c r="C27" s="261">
        <f>Names!E29</f>
        <v>0</v>
      </c>
      <c r="D27" s="133" t="str">
        <f>IF(E27=0,"",(IF('2. Booking Form'!$D$16-'5. Skier Information'!E27&gt;7670,"Adult","Child")))</f>
        <v/>
      </c>
      <c r="E27" s="273">
        <f>Names!O29</f>
        <v>0</v>
      </c>
      <c r="F27" s="133"/>
      <c r="G27" s="133"/>
      <c r="H27" s="133"/>
      <c r="I27" s="234"/>
      <c r="J27" s="234"/>
      <c r="K27" s="235" t="str">
        <f t="shared" si="0"/>
        <v/>
      </c>
      <c r="L27" s="293"/>
      <c r="M27" s="293"/>
      <c r="N27" s="293"/>
      <c r="O27" s="293"/>
      <c r="P27" s="293"/>
      <c r="Q27" s="293"/>
      <c r="R27" s="293"/>
      <c r="S27" s="293"/>
    </row>
    <row r="28" spans="2:32" ht="14.25" customHeight="1" x14ac:dyDescent="0.2">
      <c r="B28" s="262">
        <f>Names!D30</f>
        <v>0</v>
      </c>
      <c r="C28" s="261">
        <f>Names!E30</f>
        <v>0</v>
      </c>
      <c r="D28" s="133" t="str">
        <f>IF(E28=0,"",(IF('2. Booking Form'!$D$16-'5. Skier Information'!E28&gt;7670,"Adult","Child")))</f>
        <v/>
      </c>
      <c r="E28" s="273">
        <f>Names!O30</f>
        <v>0</v>
      </c>
      <c r="F28" s="133"/>
      <c r="G28" s="133"/>
      <c r="H28" s="133"/>
      <c r="I28" s="234"/>
      <c r="J28" s="234"/>
      <c r="K28" s="235" t="str">
        <f t="shared" si="0"/>
        <v/>
      </c>
      <c r="L28" s="293"/>
      <c r="M28" s="293"/>
      <c r="N28" s="293"/>
      <c r="O28" s="293"/>
      <c r="P28" s="293"/>
      <c r="Q28" s="293"/>
      <c r="R28" s="293"/>
      <c r="S28" s="293"/>
    </row>
    <row r="29" spans="2:32" ht="14.25" customHeight="1" x14ac:dyDescent="0.2">
      <c r="B29" s="262">
        <f>Names!D31</f>
        <v>0</v>
      </c>
      <c r="C29" s="261">
        <f>Names!E31</f>
        <v>0</v>
      </c>
      <c r="D29" s="133" t="str">
        <f>IF(E29=0,"",(IF('2. Booking Form'!$D$16-'5. Skier Information'!E29&gt;7670,"Adult","Child")))</f>
        <v/>
      </c>
      <c r="E29" s="273">
        <f>Names!O31</f>
        <v>0</v>
      </c>
      <c r="F29" s="133"/>
      <c r="G29" s="133"/>
      <c r="H29" s="133"/>
      <c r="I29" s="234"/>
      <c r="J29" s="234"/>
      <c r="K29" s="235" t="str">
        <f t="shared" si="0"/>
        <v/>
      </c>
      <c r="L29" s="293"/>
      <c r="M29" s="293"/>
      <c r="N29" s="293"/>
      <c r="O29" s="293"/>
      <c r="P29" s="293"/>
      <c r="Q29" s="293"/>
      <c r="R29" s="293"/>
      <c r="S29" s="293"/>
    </row>
    <row r="30" spans="2:32" ht="14.25" customHeight="1" x14ac:dyDescent="0.2">
      <c r="B30" s="262">
        <f>Names!D32</f>
        <v>0</v>
      </c>
      <c r="C30" s="261">
        <f>Names!E32</f>
        <v>0</v>
      </c>
      <c r="D30" s="133" t="str">
        <f>IF(E30=0,"",(IF('2. Booking Form'!$D$16-'5. Skier Information'!E30&gt;7670,"Adult","Child")))</f>
        <v/>
      </c>
      <c r="E30" s="273">
        <f>Names!O32</f>
        <v>0</v>
      </c>
      <c r="F30" s="133"/>
      <c r="G30" s="133"/>
      <c r="H30" s="133"/>
      <c r="I30" s="234"/>
      <c r="J30" s="234"/>
      <c r="K30" s="235" t="str">
        <f t="shared" si="0"/>
        <v/>
      </c>
      <c r="L30" s="293"/>
      <c r="M30" s="293"/>
      <c r="N30" s="293"/>
      <c r="O30" s="293"/>
      <c r="P30" s="293"/>
      <c r="Q30" s="293"/>
      <c r="R30" s="293"/>
      <c r="S30" s="293"/>
    </row>
    <row r="31" spans="2:32" ht="14.25" customHeight="1" x14ac:dyDescent="0.2">
      <c r="B31" s="262">
        <f>Names!D33</f>
        <v>0</v>
      </c>
      <c r="C31" s="261">
        <f>Names!E33</f>
        <v>0</v>
      </c>
      <c r="D31" s="133" t="str">
        <f>IF(E31=0,"",(IF('2. Booking Form'!$D$16-'5. Skier Information'!E31&gt;7670,"Adult","Child")))</f>
        <v/>
      </c>
      <c r="E31" s="273">
        <f>Names!O33</f>
        <v>0</v>
      </c>
      <c r="F31" s="133"/>
      <c r="G31" s="133"/>
      <c r="H31" s="133"/>
      <c r="I31" s="234"/>
      <c r="J31" s="234"/>
      <c r="K31" s="235" t="str">
        <f t="shared" si="0"/>
        <v/>
      </c>
      <c r="L31" s="293"/>
      <c r="M31" s="293"/>
      <c r="N31" s="293"/>
      <c r="O31" s="293"/>
      <c r="P31" s="293"/>
      <c r="Q31" s="293"/>
      <c r="R31" s="293"/>
      <c r="S31" s="293"/>
    </row>
    <row r="32" spans="2:32" ht="14.25" customHeight="1" x14ac:dyDescent="0.2">
      <c r="B32" s="262">
        <f>Names!D34</f>
        <v>0</v>
      </c>
      <c r="C32" s="261">
        <f>Names!E34</f>
        <v>0</v>
      </c>
      <c r="D32" s="133" t="str">
        <f>IF(E32=0,"",(IF('2. Booking Form'!$D$16-'5. Skier Information'!E32&gt;7670,"Adult","Child")))</f>
        <v/>
      </c>
      <c r="E32" s="273">
        <f>Names!O34</f>
        <v>0</v>
      </c>
      <c r="F32" s="133"/>
      <c r="G32" s="133"/>
      <c r="H32" s="133"/>
      <c r="I32" s="234"/>
      <c r="J32" s="234"/>
      <c r="K32" s="235" t="str">
        <f t="shared" si="0"/>
        <v/>
      </c>
      <c r="L32" s="293"/>
      <c r="M32" s="293"/>
      <c r="N32" s="293"/>
      <c r="O32" s="293"/>
      <c r="P32" s="293"/>
      <c r="Q32" s="293"/>
      <c r="R32" s="293"/>
      <c r="S32" s="293"/>
    </row>
    <row r="33" spans="2:19" ht="14.25" customHeight="1" x14ac:dyDescent="0.2">
      <c r="B33" s="262">
        <f>Names!D35</f>
        <v>0</v>
      </c>
      <c r="C33" s="261">
        <f>Names!E35</f>
        <v>0</v>
      </c>
      <c r="D33" s="133" t="str">
        <f>IF(E33=0,"",(IF('2. Booking Form'!$D$16-'5. Skier Information'!E33&gt;7670,"Adult","Child")))</f>
        <v/>
      </c>
      <c r="E33" s="273">
        <f>Names!O35</f>
        <v>0</v>
      </c>
      <c r="F33" s="133"/>
      <c r="G33" s="133"/>
      <c r="H33" s="133"/>
      <c r="I33" s="234"/>
      <c r="J33" s="234"/>
      <c r="K33" s="235" t="str">
        <f t="shared" si="0"/>
        <v/>
      </c>
      <c r="L33" s="293"/>
      <c r="M33" s="293"/>
      <c r="N33" s="293"/>
      <c r="O33" s="293"/>
      <c r="P33" s="293"/>
      <c r="Q33" s="293"/>
      <c r="R33" s="293"/>
      <c r="S33" s="293"/>
    </row>
    <row r="34" spans="2:19" ht="14.25" customHeight="1" x14ac:dyDescent="0.2">
      <c r="B34" s="262">
        <f>Names!D36</f>
        <v>0</v>
      </c>
      <c r="C34" s="261">
        <f>Names!E36</f>
        <v>0</v>
      </c>
      <c r="D34" s="133" t="str">
        <f>IF(E34=0,"",(IF('2. Booking Form'!$D$16-'5. Skier Information'!E34&gt;7670,"Adult","Child")))</f>
        <v/>
      </c>
      <c r="E34" s="273">
        <f>Names!O36</f>
        <v>0</v>
      </c>
      <c r="F34" s="133"/>
      <c r="G34" s="133"/>
      <c r="H34" s="133"/>
      <c r="I34" s="234"/>
      <c r="J34" s="234"/>
      <c r="K34" s="235" t="str">
        <f t="shared" si="0"/>
        <v/>
      </c>
      <c r="L34" s="293"/>
      <c r="M34" s="293"/>
      <c r="N34" s="293"/>
      <c r="O34" s="293"/>
      <c r="P34" s="293"/>
      <c r="Q34" s="293"/>
      <c r="R34" s="293"/>
      <c r="S34" s="293"/>
    </row>
    <row r="35" spans="2:19" ht="14.25" customHeight="1" x14ac:dyDescent="0.2">
      <c r="B35" s="262">
        <f>Names!D37</f>
        <v>0</v>
      </c>
      <c r="C35" s="261">
        <f>Names!E37</f>
        <v>0</v>
      </c>
      <c r="D35" s="133" t="str">
        <f>IF(E35=0,"",(IF('2. Booking Form'!$D$16-'5. Skier Information'!E35&gt;7670,"Adult","Child")))</f>
        <v/>
      </c>
      <c r="E35" s="273">
        <f>Names!O37</f>
        <v>0</v>
      </c>
      <c r="F35" s="133"/>
      <c r="G35" s="133"/>
      <c r="H35" s="133"/>
      <c r="I35" s="234"/>
      <c r="J35" s="234"/>
      <c r="K35" s="235" t="str">
        <f t="shared" si="0"/>
        <v/>
      </c>
      <c r="L35" s="293"/>
      <c r="M35" s="293"/>
      <c r="N35" s="293"/>
      <c r="O35" s="293"/>
      <c r="P35" s="293"/>
      <c r="Q35" s="293"/>
      <c r="R35" s="293"/>
      <c r="S35" s="293"/>
    </row>
    <row r="36" spans="2:19" ht="14.25" customHeight="1" x14ac:dyDescent="0.2">
      <c r="B36" s="262">
        <f>Names!D38</f>
        <v>0</v>
      </c>
      <c r="C36" s="261">
        <f>Names!E38</f>
        <v>0</v>
      </c>
      <c r="D36" s="133" t="str">
        <f>IF(E36=0,"",(IF('2. Booking Form'!$D$16-'5. Skier Information'!E36&gt;7670,"Adult","Child")))</f>
        <v/>
      </c>
      <c r="E36" s="273">
        <f>Names!O38</f>
        <v>0</v>
      </c>
      <c r="F36" s="133"/>
      <c r="G36" s="133"/>
      <c r="H36" s="133"/>
      <c r="I36" s="234"/>
      <c r="J36" s="234"/>
      <c r="K36" s="235" t="str">
        <f t="shared" si="0"/>
        <v/>
      </c>
      <c r="L36" s="293"/>
      <c r="M36" s="293"/>
      <c r="N36" s="293"/>
      <c r="O36" s="293"/>
      <c r="P36" s="293"/>
      <c r="Q36" s="293"/>
      <c r="R36" s="293"/>
      <c r="S36" s="293"/>
    </row>
    <row r="37" spans="2:19" ht="14.25" customHeight="1" x14ac:dyDescent="0.2">
      <c r="B37" s="262">
        <f>Names!D39</f>
        <v>0</v>
      </c>
      <c r="C37" s="261">
        <f>Names!E39</f>
        <v>0</v>
      </c>
      <c r="D37" s="133" t="str">
        <f>IF(E37=0,"",(IF('2. Booking Form'!$D$16-'5. Skier Information'!E37&gt;7670,"Adult","Child")))</f>
        <v/>
      </c>
      <c r="E37" s="273">
        <f>Names!O39</f>
        <v>0</v>
      </c>
      <c r="F37" s="133"/>
      <c r="G37" s="133"/>
      <c r="H37" s="133"/>
      <c r="I37" s="234"/>
      <c r="J37" s="234"/>
      <c r="K37" s="235" t="str">
        <f t="shared" si="0"/>
        <v/>
      </c>
      <c r="L37" s="293"/>
      <c r="M37" s="293"/>
      <c r="N37" s="293"/>
      <c r="O37" s="293"/>
      <c r="P37" s="293"/>
      <c r="Q37" s="293"/>
      <c r="R37" s="293"/>
      <c r="S37" s="293"/>
    </row>
    <row r="38" spans="2:19" ht="14.25" customHeight="1" x14ac:dyDescent="0.2">
      <c r="B38" s="262">
        <f>Names!D40</f>
        <v>0</v>
      </c>
      <c r="C38" s="261">
        <f>Names!E40</f>
        <v>0</v>
      </c>
      <c r="D38" s="133" t="str">
        <f>IF(E38=0,"",(IF('2. Booking Form'!$D$16-'5. Skier Information'!E38&gt;7670,"Adult","Child")))</f>
        <v/>
      </c>
      <c r="E38" s="273">
        <f>Names!O40</f>
        <v>0</v>
      </c>
      <c r="F38" s="133"/>
      <c r="G38" s="133"/>
      <c r="H38" s="133"/>
      <c r="I38" s="234"/>
      <c r="J38" s="234"/>
      <c r="K38" s="235" t="str">
        <f t="shared" si="0"/>
        <v/>
      </c>
      <c r="L38" s="293"/>
      <c r="M38" s="293"/>
      <c r="N38" s="293"/>
      <c r="O38" s="293"/>
      <c r="P38" s="293"/>
      <c r="Q38" s="293"/>
      <c r="R38" s="293"/>
      <c r="S38" s="293"/>
    </row>
    <row r="39" spans="2:19" ht="14.25" customHeight="1" x14ac:dyDescent="0.2">
      <c r="B39" s="262">
        <f>Names!D41</f>
        <v>0</v>
      </c>
      <c r="C39" s="261">
        <f>Names!E41</f>
        <v>0</v>
      </c>
      <c r="D39" s="133" t="str">
        <f>IF(E39=0,"",(IF('2. Booking Form'!$D$16-'5. Skier Information'!E39&gt;7670,"Adult","Child")))</f>
        <v/>
      </c>
      <c r="E39" s="273">
        <f>Names!O41</f>
        <v>0</v>
      </c>
      <c r="F39" s="133"/>
      <c r="G39" s="133"/>
      <c r="H39" s="133"/>
      <c r="I39" s="234"/>
      <c r="J39" s="234"/>
      <c r="K39" s="235" t="str">
        <f t="shared" si="0"/>
        <v/>
      </c>
      <c r="L39" s="293"/>
      <c r="M39" s="293"/>
      <c r="N39" s="293"/>
      <c r="O39" s="293"/>
      <c r="P39" s="293"/>
      <c r="Q39" s="293"/>
      <c r="R39" s="293"/>
      <c r="S39" s="293"/>
    </row>
    <row r="40" spans="2:19" ht="14.25" customHeight="1" x14ac:dyDescent="0.2">
      <c r="B40" s="262">
        <f>Names!D42</f>
        <v>0</v>
      </c>
      <c r="C40" s="261">
        <f>Names!E42</f>
        <v>0</v>
      </c>
      <c r="D40" s="133" t="str">
        <f>IF(E40=0,"",(IF('2. Booking Form'!$D$16-'5. Skier Information'!E40&gt;7670,"Adult","Child")))</f>
        <v/>
      </c>
      <c r="E40" s="273">
        <f>Names!O42</f>
        <v>0</v>
      </c>
      <c r="F40" s="133"/>
      <c r="G40" s="133"/>
      <c r="H40" s="133"/>
      <c r="I40" s="234"/>
      <c r="J40" s="234"/>
      <c r="K40" s="235" t="str">
        <f t="shared" si="0"/>
        <v/>
      </c>
      <c r="L40" s="293"/>
      <c r="M40" s="293"/>
      <c r="N40" s="293"/>
      <c r="O40" s="293"/>
      <c r="P40" s="293"/>
      <c r="Q40" s="293"/>
      <c r="R40" s="293"/>
      <c r="S40" s="293"/>
    </row>
    <row r="41" spans="2:19" ht="14.25" customHeight="1" x14ac:dyDescent="0.2">
      <c r="B41" s="263">
        <f>Names!D43</f>
        <v>0</v>
      </c>
      <c r="C41" s="264">
        <f>Names!E43</f>
        <v>0</v>
      </c>
      <c r="D41" s="133" t="str">
        <f>IF(E41=0,"",(IF('2. Booking Form'!$D$16-'5. Skier Information'!E41&gt;7670,"Adult","Child")))</f>
        <v/>
      </c>
      <c r="E41" s="273">
        <f>Names!O43</f>
        <v>0</v>
      </c>
      <c r="F41" s="133"/>
      <c r="G41" s="133"/>
      <c r="H41" s="133"/>
      <c r="I41" s="234"/>
      <c r="J41" s="234"/>
      <c r="K41" s="235" t="str">
        <f t="shared" si="0"/>
        <v/>
      </c>
      <c r="L41" s="293"/>
      <c r="M41" s="293"/>
      <c r="N41" s="293"/>
      <c r="O41" s="293"/>
      <c r="P41" s="293"/>
      <c r="Q41" s="293"/>
      <c r="R41" s="293"/>
      <c r="S41" s="293"/>
    </row>
    <row r="42" spans="2:19" x14ac:dyDescent="0.2">
      <c r="B42" s="263">
        <f>Names!D44</f>
        <v>0</v>
      </c>
      <c r="C42" s="264">
        <f>Names!E44</f>
        <v>0</v>
      </c>
      <c r="D42" s="133" t="str">
        <f>IF(E42=0,"",(IF('2. Booking Form'!$D$16-'5. Skier Information'!E42&gt;7670,"Adult","Child")))</f>
        <v/>
      </c>
      <c r="E42" s="273">
        <f>Names!O44</f>
        <v>0</v>
      </c>
      <c r="F42" s="133"/>
      <c r="G42" s="133"/>
      <c r="H42" s="133"/>
      <c r="I42" s="234"/>
      <c r="J42" s="234"/>
      <c r="K42" s="235" t="str">
        <f t="shared" si="0"/>
        <v/>
      </c>
      <c r="L42" s="293"/>
      <c r="M42" s="293"/>
      <c r="N42" s="293"/>
      <c r="O42" s="293"/>
      <c r="P42" s="293"/>
      <c r="Q42" s="293"/>
      <c r="R42" s="293"/>
      <c r="S42" s="293"/>
    </row>
    <row r="43" spans="2:19" ht="14.25" customHeight="1" x14ac:dyDescent="0.2">
      <c r="B43" s="263">
        <f>Names!D45</f>
        <v>0</v>
      </c>
      <c r="C43" s="264">
        <f>Names!E45</f>
        <v>0</v>
      </c>
      <c r="D43" s="133" t="str">
        <f>IF(E43=0,"",(IF('2. Booking Form'!$D$16-'5. Skier Information'!E43&gt;7670,"Adult","Child")))</f>
        <v/>
      </c>
      <c r="E43" s="273">
        <f>Names!O45</f>
        <v>0</v>
      </c>
      <c r="F43" s="133"/>
      <c r="G43" s="133"/>
      <c r="H43" s="133"/>
      <c r="I43" s="234"/>
      <c r="J43" s="234"/>
      <c r="K43" s="235" t="str">
        <f t="shared" si="0"/>
        <v/>
      </c>
      <c r="L43" s="293"/>
      <c r="M43" s="293"/>
      <c r="N43" s="293"/>
      <c r="O43" s="293"/>
      <c r="P43" s="293"/>
      <c r="Q43" s="293"/>
      <c r="R43" s="293"/>
      <c r="S43" s="293"/>
    </row>
    <row r="44" spans="2:19" x14ac:dyDescent="0.2">
      <c r="B44" s="265">
        <f>Names!D46</f>
        <v>0</v>
      </c>
      <c r="C44" s="264">
        <f>Names!E46</f>
        <v>0</v>
      </c>
      <c r="D44" s="133" t="str">
        <f>IF(E44=0,"",(IF('2. Booking Form'!$D$16-'5. Skier Information'!E44&gt;7670,"Adult","Child")))</f>
        <v/>
      </c>
      <c r="E44" s="273">
        <f>Names!O46</f>
        <v>0</v>
      </c>
      <c r="F44" s="133"/>
      <c r="G44" s="133"/>
      <c r="H44" s="133"/>
      <c r="I44" s="234"/>
      <c r="J44" s="234"/>
      <c r="K44" s="235" t="str">
        <f t="shared" si="0"/>
        <v/>
      </c>
      <c r="L44" s="293"/>
      <c r="M44" s="293"/>
      <c r="N44" s="293"/>
      <c r="O44" s="293"/>
      <c r="P44" s="293"/>
      <c r="Q44" s="293"/>
      <c r="R44" s="293"/>
      <c r="S44" s="293"/>
    </row>
    <row r="45" spans="2:19" x14ac:dyDescent="0.2">
      <c r="B45" s="263">
        <f>Names!D47</f>
        <v>0</v>
      </c>
      <c r="C45" s="264">
        <f>Names!E47</f>
        <v>0</v>
      </c>
      <c r="D45" s="133" t="str">
        <f>IF(E45=0,"",(IF('2. Booking Form'!$D$16-'5. Skier Information'!E45&gt;7670,"Adult","Child")))</f>
        <v/>
      </c>
      <c r="E45" s="273">
        <f>Names!O47</f>
        <v>0</v>
      </c>
      <c r="F45" s="133"/>
      <c r="G45" s="133"/>
      <c r="H45" s="133"/>
      <c r="I45" s="234"/>
      <c r="J45" s="234"/>
      <c r="K45" s="235" t="str">
        <f t="shared" si="0"/>
        <v/>
      </c>
      <c r="L45" s="293"/>
      <c r="M45" s="293"/>
      <c r="N45" s="293"/>
      <c r="O45" s="293"/>
      <c r="P45" s="293"/>
      <c r="Q45" s="293"/>
      <c r="R45" s="293"/>
      <c r="S45" s="293"/>
    </row>
    <row r="46" spans="2:19" x14ac:dyDescent="0.2">
      <c r="B46" s="263">
        <f>Names!D48</f>
        <v>0</v>
      </c>
      <c r="C46" s="264">
        <f>Names!E48</f>
        <v>0</v>
      </c>
      <c r="D46" s="133" t="str">
        <f>IF(E46=0,"",(IF('2. Booking Form'!$D$16-'5. Skier Information'!E46&gt;7670,"Adult","Child")))</f>
        <v/>
      </c>
      <c r="E46" s="273">
        <f>Names!O48</f>
        <v>0</v>
      </c>
      <c r="F46" s="133"/>
      <c r="G46" s="133"/>
      <c r="H46" s="133"/>
      <c r="I46" s="234"/>
      <c r="J46" s="234"/>
      <c r="K46" s="235" t="str">
        <f t="shared" si="0"/>
        <v/>
      </c>
      <c r="L46" s="293"/>
      <c r="M46" s="293"/>
      <c r="N46" s="293"/>
      <c r="O46" s="293"/>
      <c r="P46" s="293"/>
      <c r="Q46" s="293"/>
      <c r="R46" s="293"/>
      <c r="S46" s="293"/>
    </row>
    <row r="47" spans="2:19" x14ac:dyDescent="0.2">
      <c r="B47" s="263">
        <f>Names!D49</f>
        <v>0</v>
      </c>
      <c r="C47" s="264">
        <f>Names!E49</f>
        <v>0</v>
      </c>
      <c r="D47" s="133" t="str">
        <f>IF(E47=0,"",(IF('2. Booking Form'!$D$16-'5. Skier Information'!E47&gt;7670,"Adult","Child")))</f>
        <v/>
      </c>
      <c r="E47" s="273">
        <f>Names!O49</f>
        <v>0</v>
      </c>
      <c r="F47" s="133"/>
      <c r="G47" s="133"/>
      <c r="H47" s="133"/>
      <c r="I47" s="234"/>
      <c r="J47" s="234"/>
      <c r="K47" s="235" t="str">
        <f t="shared" si="0"/>
        <v/>
      </c>
      <c r="L47" s="293"/>
      <c r="M47" s="293"/>
      <c r="N47" s="293"/>
      <c r="O47" s="293"/>
      <c r="P47" s="293"/>
      <c r="Q47" s="293"/>
      <c r="R47" s="293"/>
      <c r="S47" s="293"/>
    </row>
    <row r="48" spans="2:19" x14ac:dyDescent="0.2">
      <c r="B48" s="263">
        <f>Names!D50</f>
        <v>0</v>
      </c>
      <c r="C48" s="264">
        <f>Names!E50</f>
        <v>0</v>
      </c>
      <c r="D48" s="133" t="str">
        <f>IF(E48=0,"",(IF('2. Booking Form'!$D$16-'5. Skier Information'!E48&gt;7670,"Adult","Child")))</f>
        <v/>
      </c>
      <c r="E48" s="273">
        <f>Names!O50</f>
        <v>0</v>
      </c>
      <c r="F48" s="133"/>
      <c r="G48" s="133"/>
      <c r="H48" s="133"/>
      <c r="I48" s="234"/>
      <c r="J48" s="234"/>
      <c r="K48" s="235" t="str">
        <f t="shared" si="0"/>
        <v/>
      </c>
      <c r="L48" s="293"/>
      <c r="M48" s="293"/>
      <c r="N48" s="293"/>
      <c r="O48" s="293"/>
      <c r="P48" s="293"/>
      <c r="Q48" s="293"/>
      <c r="R48" s="293"/>
      <c r="S48" s="293"/>
    </row>
    <row r="49" spans="2:19" x14ac:dyDescent="0.2">
      <c r="B49" s="263">
        <f>Names!D51</f>
        <v>0</v>
      </c>
      <c r="C49" s="264">
        <f>Names!E51</f>
        <v>0</v>
      </c>
      <c r="D49" s="133" t="str">
        <f>IF(E49=0,"",(IF('2. Booking Form'!$D$16-'5. Skier Information'!E49&gt;7670,"Adult","Child")))</f>
        <v/>
      </c>
      <c r="E49" s="273">
        <f>Names!O51</f>
        <v>0</v>
      </c>
      <c r="F49" s="133"/>
      <c r="G49" s="133"/>
      <c r="H49" s="133"/>
      <c r="I49" s="234"/>
      <c r="J49" s="234"/>
      <c r="K49" s="235" t="str">
        <f t="shared" si="0"/>
        <v/>
      </c>
      <c r="L49" s="293"/>
      <c r="M49" s="293"/>
      <c r="N49" s="293"/>
      <c r="O49" s="293"/>
      <c r="P49" s="293"/>
      <c r="Q49" s="293"/>
      <c r="R49" s="293"/>
      <c r="S49" s="293"/>
    </row>
    <row r="50" spans="2:19" x14ac:dyDescent="0.2">
      <c r="B50" s="263">
        <f>Names!D52</f>
        <v>0</v>
      </c>
      <c r="C50" s="264">
        <f>Names!E52</f>
        <v>0</v>
      </c>
      <c r="D50" s="133" t="str">
        <f>IF(E50=0,"",(IF('2. Booking Form'!$D$16-'5. Skier Information'!E50&gt;7670,"Adult","Child")))</f>
        <v/>
      </c>
      <c r="E50" s="273">
        <f>Names!O52</f>
        <v>0</v>
      </c>
      <c r="F50" s="133"/>
      <c r="G50" s="133"/>
      <c r="H50" s="133"/>
      <c r="I50" s="234"/>
      <c r="J50" s="234"/>
      <c r="K50" s="235" t="str">
        <f t="shared" si="0"/>
        <v/>
      </c>
      <c r="L50" s="293"/>
      <c r="M50" s="293"/>
      <c r="N50" s="293"/>
      <c r="O50" s="293"/>
      <c r="P50" s="293"/>
      <c r="Q50" s="293"/>
      <c r="R50" s="293"/>
      <c r="S50" s="293"/>
    </row>
    <row r="51" spans="2:19" x14ac:dyDescent="0.2">
      <c r="B51" s="263">
        <f>Names!D53</f>
        <v>0</v>
      </c>
      <c r="C51" s="264">
        <f>Names!E53</f>
        <v>0</v>
      </c>
      <c r="D51" s="133" t="str">
        <f>IF(E51=0,"",(IF('2. Booking Form'!$D$16-'5. Skier Information'!E51&gt;7670,"Adult","Child")))</f>
        <v/>
      </c>
      <c r="E51" s="273">
        <f>Names!O53</f>
        <v>0</v>
      </c>
      <c r="F51" s="133"/>
      <c r="G51" s="133"/>
      <c r="H51" s="133"/>
      <c r="I51" s="234"/>
      <c r="J51" s="234"/>
      <c r="K51" s="235" t="str">
        <f t="shared" si="0"/>
        <v/>
      </c>
      <c r="L51" s="293"/>
      <c r="M51" s="293"/>
      <c r="N51" s="293"/>
      <c r="O51" s="293"/>
      <c r="P51" s="293"/>
      <c r="Q51" s="293"/>
      <c r="R51" s="293"/>
      <c r="S51" s="293"/>
    </row>
    <row r="52" spans="2:19" x14ac:dyDescent="0.2">
      <c r="B52" s="263">
        <f>Names!D54</f>
        <v>0</v>
      </c>
      <c r="C52" s="264">
        <f>Names!E54</f>
        <v>0</v>
      </c>
      <c r="D52" s="133" t="str">
        <f>IF(E52=0,"",(IF('2. Booking Form'!$D$16-'5. Skier Information'!E52&gt;7670,"Adult","Child")))</f>
        <v/>
      </c>
      <c r="E52" s="273">
        <f>Names!O54</f>
        <v>0</v>
      </c>
      <c r="F52" s="133"/>
      <c r="G52" s="133"/>
      <c r="H52" s="133"/>
      <c r="I52" s="234"/>
      <c r="J52" s="234"/>
      <c r="K52" s="235" t="str">
        <f t="shared" si="0"/>
        <v/>
      </c>
      <c r="L52" s="293"/>
      <c r="M52" s="293"/>
      <c r="N52" s="293"/>
      <c r="O52" s="293"/>
      <c r="P52" s="293"/>
      <c r="Q52" s="293"/>
      <c r="R52" s="293"/>
      <c r="S52" s="293"/>
    </row>
    <row r="53" spans="2:19" x14ac:dyDescent="0.2">
      <c r="B53" s="263">
        <f>Names!D55</f>
        <v>0</v>
      </c>
      <c r="C53" s="264">
        <f>Names!E55</f>
        <v>0</v>
      </c>
      <c r="D53" s="133" t="str">
        <f>IF(E53=0,"",(IF('2. Booking Form'!$D$16-'5. Skier Information'!E53&gt;7670,"Adult","Child")))</f>
        <v/>
      </c>
      <c r="E53" s="273">
        <f>Names!O55</f>
        <v>0</v>
      </c>
      <c r="F53" s="133"/>
      <c r="G53" s="133"/>
      <c r="H53" s="133"/>
      <c r="I53" s="234"/>
      <c r="J53" s="234"/>
      <c r="K53" s="235" t="str">
        <f t="shared" si="0"/>
        <v/>
      </c>
      <c r="L53" s="293"/>
      <c r="M53" s="293"/>
      <c r="N53" s="293"/>
      <c r="O53" s="293"/>
      <c r="P53" s="293"/>
      <c r="Q53" s="293"/>
      <c r="R53" s="293"/>
      <c r="S53" s="293"/>
    </row>
    <row r="54" spans="2:19" x14ac:dyDescent="0.2">
      <c r="B54" s="263">
        <f>Names!D56</f>
        <v>0</v>
      </c>
      <c r="C54" s="264">
        <f>Names!E56</f>
        <v>0</v>
      </c>
      <c r="D54" s="133" t="str">
        <f>IF(E54=0,"",(IF('2. Booking Form'!$D$16-'5. Skier Information'!E54&gt;7670,"Adult","Child")))</f>
        <v/>
      </c>
      <c r="E54" s="273">
        <f>Names!O56</f>
        <v>0</v>
      </c>
      <c r="F54" s="133"/>
      <c r="G54" s="133"/>
      <c r="H54" s="133"/>
      <c r="I54" s="234"/>
      <c r="J54" s="234"/>
      <c r="K54" s="235" t="str">
        <f t="shared" si="0"/>
        <v/>
      </c>
      <c r="L54" s="293"/>
      <c r="M54" s="293"/>
      <c r="N54" s="293"/>
      <c r="O54" s="293"/>
      <c r="P54" s="293"/>
      <c r="Q54" s="293"/>
      <c r="R54" s="293"/>
      <c r="S54" s="293"/>
    </row>
    <row r="55" spans="2:19" x14ac:dyDescent="0.2">
      <c r="B55" s="263">
        <f>Names!D57</f>
        <v>0</v>
      </c>
      <c r="C55" s="264">
        <f>Names!E57</f>
        <v>0</v>
      </c>
      <c r="D55" s="133" t="str">
        <f>IF(E55=0,"",(IF('2. Booking Form'!$D$16-'5. Skier Information'!E55&gt;7670,"Adult","Child")))</f>
        <v/>
      </c>
      <c r="E55" s="273">
        <f>Names!O57</f>
        <v>0</v>
      </c>
      <c r="F55" s="133"/>
      <c r="G55" s="133"/>
      <c r="H55" s="133"/>
      <c r="I55" s="234"/>
      <c r="J55" s="234"/>
      <c r="K55" s="235" t="str">
        <f t="shared" si="0"/>
        <v/>
      </c>
      <c r="L55" s="293"/>
      <c r="M55" s="293"/>
      <c r="N55" s="293"/>
      <c r="O55" s="293"/>
      <c r="P55" s="293"/>
      <c r="Q55" s="293"/>
      <c r="R55" s="293"/>
      <c r="S55" s="293"/>
    </row>
    <row r="56" spans="2:19" x14ac:dyDescent="0.2">
      <c r="B56" s="263">
        <f>Names!D58</f>
        <v>0</v>
      </c>
      <c r="C56" s="264">
        <f>Names!E58</f>
        <v>0</v>
      </c>
      <c r="D56" s="133" t="str">
        <f>IF(E56=0,"",(IF('2. Booking Form'!$D$16-'5. Skier Information'!E56&gt;7670,"Adult","Child")))</f>
        <v/>
      </c>
      <c r="E56" s="273">
        <f>Names!O58</f>
        <v>0</v>
      </c>
      <c r="F56" s="133"/>
      <c r="G56" s="133"/>
      <c r="H56" s="133"/>
      <c r="I56" s="234"/>
      <c r="J56" s="234"/>
      <c r="K56" s="235" t="str">
        <f t="shared" si="0"/>
        <v/>
      </c>
      <c r="L56" s="293"/>
      <c r="M56" s="293"/>
      <c r="N56" s="293"/>
      <c r="O56" s="293"/>
      <c r="P56" s="293"/>
      <c r="Q56" s="293"/>
      <c r="R56" s="293"/>
      <c r="S56" s="293"/>
    </row>
    <row r="57" spans="2:19" x14ac:dyDescent="0.2">
      <c r="B57" s="263">
        <f>Names!D59</f>
        <v>0</v>
      </c>
      <c r="C57" s="264">
        <f>Names!E59</f>
        <v>0</v>
      </c>
      <c r="D57" s="133" t="str">
        <f>IF(E57=0,"",(IF('2. Booking Form'!$D$16-'5. Skier Information'!E57&gt;7670,"Adult","Child")))</f>
        <v/>
      </c>
      <c r="E57" s="273">
        <f>Names!O59</f>
        <v>0</v>
      </c>
      <c r="F57" s="133"/>
      <c r="G57" s="133"/>
      <c r="H57" s="133"/>
      <c r="I57" s="234"/>
      <c r="J57" s="234"/>
      <c r="K57" s="235" t="str">
        <f t="shared" si="0"/>
        <v/>
      </c>
      <c r="L57" s="293"/>
      <c r="M57" s="293"/>
      <c r="N57" s="293"/>
      <c r="O57" s="293"/>
      <c r="P57" s="293"/>
      <c r="Q57" s="293"/>
      <c r="R57" s="293"/>
      <c r="S57" s="293"/>
    </row>
    <row r="58" spans="2:19" x14ac:dyDescent="0.2">
      <c r="B58" s="263">
        <f>Names!D60</f>
        <v>0</v>
      </c>
      <c r="C58" s="264">
        <f>Names!E60</f>
        <v>0</v>
      </c>
      <c r="D58" s="133" t="str">
        <f>IF(E58=0,"",(IF('2. Booking Form'!$D$16-'5. Skier Information'!E58&gt;7670,"Adult","Child")))</f>
        <v/>
      </c>
      <c r="E58" s="273">
        <f>Names!O60</f>
        <v>0</v>
      </c>
      <c r="F58" s="133"/>
      <c r="G58" s="133"/>
      <c r="H58" s="133"/>
      <c r="I58" s="234"/>
      <c r="J58" s="234"/>
      <c r="K58" s="235" t="str">
        <f t="shared" si="0"/>
        <v/>
      </c>
      <c r="L58" s="293"/>
      <c r="M58" s="293"/>
      <c r="N58" s="293"/>
      <c r="O58" s="293"/>
      <c r="P58" s="293"/>
      <c r="Q58" s="293"/>
      <c r="R58" s="293"/>
      <c r="S58" s="293"/>
    </row>
    <row r="59" spans="2:19" x14ac:dyDescent="0.2">
      <c r="B59" s="263">
        <f>Names!D61</f>
        <v>0</v>
      </c>
      <c r="C59" s="264">
        <f>Names!E61</f>
        <v>0</v>
      </c>
      <c r="D59" s="133" t="str">
        <f>IF(E59=0,"",(IF('2. Booking Form'!$D$16-'5. Skier Information'!E59&gt;7670,"Adult","Child")))</f>
        <v/>
      </c>
      <c r="E59" s="273">
        <f>Names!O61</f>
        <v>0</v>
      </c>
      <c r="F59" s="133"/>
      <c r="G59" s="133"/>
      <c r="H59" s="133"/>
      <c r="I59" s="234"/>
      <c r="J59" s="234"/>
      <c r="K59" s="235" t="str">
        <f t="shared" si="0"/>
        <v/>
      </c>
      <c r="L59" s="293"/>
      <c r="M59" s="293"/>
      <c r="N59" s="293"/>
      <c r="O59" s="293"/>
      <c r="P59" s="293"/>
      <c r="Q59" s="293"/>
      <c r="R59" s="293"/>
      <c r="S59" s="293"/>
    </row>
    <row r="60" spans="2:19" x14ac:dyDescent="0.2">
      <c r="B60" s="263">
        <f>Names!D62</f>
        <v>0</v>
      </c>
      <c r="C60" s="264">
        <f>Names!E62</f>
        <v>0</v>
      </c>
      <c r="D60" s="133" t="str">
        <f>IF(E60=0,"",(IF('2. Booking Form'!$D$16-'5. Skier Information'!E60&gt;7670,"Adult","Child")))</f>
        <v/>
      </c>
      <c r="E60" s="273">
        <f>Names!O62</f>
        <v>0</v>
      </c>
      <c r="F60" s="133"/>
      <c r="G60" s="133"/>
      <c r="H60" s="133"/>
      <c r="I60" s="234"/>
      <c r="J60" s="234"/>
      <c r="K60" s="235" t="str">
        <f t="shared" si="0"/>
        <v/>
      </c>
      <c r="L60" s="293"/>
      <c r="M60" s="293"/>
      <c r="N60" s="293"/>
      <c r="O60" s="293"/>
      <c r="P60" s="293"/>
      <c r="Q60" s="293"/>
      <c r="R60" s="293"/>
      <c r="S60" s="293"/>
    </row>
    <row r="61" spans="2:19" x14ac:dyDescent="0.2">
      <c r="B61" s="263">
        <f>Names!D63</f>
        <v>0</v>
      </c>
      <c r="C61" s="264">
        <f>Names!E63</f>
        <v>0</v>
      </c>
      <c r="D61" s="133" t="str">
        <f>IF(E61=0,"",(IF('2. Booking Form'!$D$16-'5. Skier Information'!E61&gt;7670,"Adult","Child")))</f>
        <v/>
      </c>
      <c r="E61" s="273">
        <f>Names!O63</f>
        <v>0</v>
      </c>
      <c r="F61" s="133"/>
      <c r="G61" s="133"/>
      <c r="H61" s="133"/>
      <c r="I61" s="234"/>
      <c r="J61" s="234"/>
      <c r="K61" s="235" t="str">
        <f t="shared" si="0"/>
        <v/>
      </c>
      <c r="L61" s="293"/>
      <c r="M61" s="293"/>
      <c r="N61" s="293"/>
      <c r="O61" s="293"/>
      <c r="P61" s="293"/>
      <c r="Q61" s="293"/>
      <c r="R61" s="293"/>
      <c r="S61" s="293"/>
    </row>
    <row r="62" spans="2:19" x14ac:dyDescent="0.2">
      <c r="B62" s="263">
        <f>Names!D64</f>
        <v>0</v>
      </c>
      <c r="C62" s="264">
        <f>Names!E64</f>
        <v>0</v>
      </c>
      <c r="D62" s="133" t="str">
        <f>IF(E62=0,"",(IF('2. Booking Form'!$D$16-'5. Skier Information'!E62&gt;7670,"Adult","Child")))</f>
        <v/>
      </c>
      <c r="E62" s="273">
        <f>Names!O64</f>
        <v>0</v>
      </c>
      <c r="F62" s="133"/>
      <c r="G62" s="133"/>
      <c r="H62" s="133"/>
      <c r="I62" s="234"/>
      <c r="J62" s="234"/>
      <c r="K62" s="235" t="str">
        <f t="shared" si="0"/>
        <v/>
      </c>
      <c r="L62" s="293"/>
      <c r="M62" s="293"/>
      <c r="N62" s="293"/>
      <c r="O62" s="293"/>
      <c r="P62" s="293"/>
      <c r="Q62" s="293"/>
      <c r="R62" s="293"/>
      <c r="S62" s="293"/>
    </row>
    <row r="63" spans="2:19" x14ac:dyDescent="0.2">
      <c r="B63" s="262">
        <f>Names!D65</f>
        <v>0</v>
      </c>
      <c r="C63" s="261">
        <f>Names!E65</f>
        <v>0</v>
      </c>
      <c r="D63" s="133" t="str">
        <f>IF(E63=0,"",(IF('2. Booking Form'!$D$16-'5. Skier Information'!E63&gt;7670,"Adult","Child")))</f>
        <v/>
      </c>
      <c r="E63" s="273">
        <f>Names!O65</f>
        <v>0</v>
      </c>
      <c r="F63" s="133"/>
      <c r="G63" s="133"/>
      <c r="H63" s="133"/>
      <c r="I63" s="234"/>
      <c r="J63" s="234"/>
      <c r="K63" s="235" t="str">
        <f t="shared" si="0"/>
        <v/>
      </c>
      <c r="L63" s="293"/>
      <c r="M63" s="293"/>
      <c r="N63" s="293"/>
      <c r="O63" s="293"/>
      <c r="P63" s="293"/>
      <c r="Q63" s="293"/>
      <c r="R63" s="293"/>
      <c r="S63" s="293"/>
    </row>
    <row r="64" spans="2:19" x14ac:dyDescent="0.2">
      <c r="B64" s="262">
        <f>Names!D66</f>
        <v>0</v>
      </c>
      <c r="C64" s="261">
        <f>Names!E66</f>
        <v>0</v>
      </c>
      <c r="D64" s="133" t="str">
        <f>IF(E64=0,"",(IF('2. Booking Form'!$D$16-'5. Skier Information'!E64&gt;7670,"Adult","Child")))</f>
        <v/>
      </c>
      <c r="E64" s="273">
        <f>Names!O66</f>
        <v>0</v>
      </c>
      <c r="F64" s="133"/>
      <c r="G64" s="133"/>
      <c r="H64" s="133"/>
      <c r="I64" s="234"/>
      <c r="J64" s="234"/>
      <c r="K64" s="235" t="str">
        <f t="shared" si="0"/>
        <v/>
      </c>
      <c r="L64" s="293"/>
      <c r="M64" s="293"/>
      <c r="N64" s="293"/>
      <c r="O64" s="293"/>
      <c r="P64" s="293"/>
      <c r="Q64" s="293"/>
      <c r="R64" s="293"/>
      <c r="S64" s="293"/>
    </row>
    <row r="65" spans="2:19" x14ac:dyDescent="0.2">
      <c r="B65" s="262">
        <f>Names!D67</f>
        <v>0</v>
      </c>
      <c r="C65" s="261">
        <f>Names!E67</f>
        <v>0</v>
      </c>
      <c r="D65" s="133" t="str">
        <f>IF(E65=0,"",(IF('2. Booking Form'!$D$16-'5. Skier Information'!E65&gt;7670,"Adult","Child")))</f>
        <v/>
      </c>
      <c r="E65" s="273">
        <f>Names!O67</f>
        <v>0</v>
      </c>
      <c r="F65" s="133"/>
      <c r="G65" s="133"/>
      <c r="H65" s="133"/>
      <c r="I65" s="234"/>
      <c r="J65" s="234"/>
      <c r="K65" s="235" t="str">
        <f t="shared" si="0"/>
        <v/>
      </c>
      <c r="L65" s="293"/>
      <c r="M65" s="293"/>
      <c r="N65" s="293"/>
      <c r="O65" s="293"/>
      <c r="P65" s="293"/>
      <c r="Q65" s="293"/>
      <c r="R65" s="293"/>
      <c r="S65" s="293"/>
    </row>
    <row r="66" spans="2:19" x14ac:dyDescent="0.2">
      <c r="B66" s="262">
        <f>Names!D68</f>
        <v>0</v>
      </c>
      <c r="C66" s="261">
        <f>Names!E68</f>
        <v>0</v>
      </c>
      <c r="D66" s="133" t="str">
        <f>IF(E66=0,"",(IF('2. Booking Form'!$D$16-'5. Skier Information'!E66&gt;7670,"Adult","Child")))</f>
        <v/>
      </c>
      <c r="E66" s="273">
        <f>Names!O68</f>
        <v>0</v>
      </c>
      <c r="F66" s="133"/>
      <c r="G66" s="133"/>
      <c r="H66" s="133"/>
      <c r="I66" s="234"/>
      <c r="J66" s="234"/>
      <c r="K66" s="235" t="str">
        <f t="shared" si="0"/>
        <v/>
      </c>
      <c r="L66" s="293"/>
      <c r="M66" s="293"/>
      <c r="N66" s="293"/>
      <c r="O66" s="293"/>
      <c r="P66" s="293"/>
      <c r="Q66" s="293"/>
      <c r="R66" s="293"/>
      <c r="S66" s="293"/>
    </row>
    <row r="67" spans="2:19" x14ac:dyDescent="0.2">
      <c r="B67" s="262">
        <f>Names!D69</f>
        <v>0</v>
      </c>
      <c r="C67" s="261">
        <f>Names!E69</f>
        <v>0</v>
      </c>
      <c r="D67" s="133" t="str">
        <f>IF(E67=0,"",(IF('2. Booking Form'!$D$16-'5. Skier Information'!E67&gt;7670,"Adult","Child")))</f>
        <v/>
      </c>
      <c r="E67" s="273">
        <f>Names!O69</f>
        <v>0</v>
      </c>
      <c r="F67" s="133"/>
      <c r="G67" s="133"/>
      <c r="H67" s="133"/>
      <c r="I67" s="234"/>
      <c r="J67" s="234"/>
      <c r="K67" s="235" t="str">
        <f t="shared" si="0"/>
        <v/>
      </c>
      <c r="L67" s="293"/>
      <c r="M67" s="293"/>
      <c r="N67" s="293"/>
      <c r="O67" s="293"/>
      <c r="P67" s="293"/>
      <c r="Q67" s="293"/>
      <c r="R67" s="293"/>
      <c r="S67" s="293"/>
    </row>
    <row r="68" spans="2:19" x14ac:dyDescent="0.2">
      <c r="B68" s="262">
        <f>Names!D70</f>
        <v>0</v>
      </c>
      <c r="C68" s="261">
        <f>Names!E70</f>
        <v>0</v>
      </c>
      <c r="D68" s="133" t="str">
        <f>IF(E68=0,"",(IF('2. Booking Form'!$D$16-'5. Skier Information'!E68&gt;7670,"Adult","Child")))</f>
        <v/>
      </c>
      <c r="E68" s="273">
        <f>Names!O70</f>
        <v>0</v>
      </c>
      <c r="F68" s="133"/>
      <c r="G68" s="133"/>
      <c r="H68" s="133"/>
      <c r="I68" s="234"/>
      <c r="J68" s="234"/>
      <c r="K68" s="235" t="str">
        <f t="shared" si="0"/>
        <v/>
      </c>
      <c r="L68" s="293"/>
      <c r="M68" s="293"/>
      <c r="N68" s="293"/>
      <c r="O68" s="293"/>
      <c r="P68" s="293"/>
      <c r="Q68" s="293"/>
      <c r="R68" s="293"/>
      <c r="S68" s="293"/>
    </row>
    <row r="69" spans="2:19" x14ac:dyDescent="0.2">
      <c r="B69" s="262">
        <f>Names!D71</f>
        <v>0</v>
      </c>
      <c r="C69" s="261">
        <f>Names!E71</f>
        <v>0</v>
      </c>
      <c r="D69" s="133" t="str">
        <f>IF(E69=0,"",(IF('2. Booking Form'!$D$16-'5. Skier Information'!E69&gt;7670,"Adult","Child")))</f>
        <v/>
      </c>
      <c r="E69" s="273">
        <f>Names!O71</f>
        <v>0</v>
      </c>
      <c r="F69" s="133"/>
      <c r="G69" s="133"/>
      <c r="H69" s="133"/>
      <c r="I69" s="234"/>
      <c r="J69" s="234"/>
      <c r="K69" s="235" t="str">
        <f t="shared" si="0"/>
        <v/>
      </c>
      <c r="L69" s="293"/>
      <c r="M69" s="293"/>
      <c r="N69" s="293"/>
      <c r="O69" s="293"/>
      <c r="P69" s="293"/>
      <c r="Q69" s="293"/>
      <c r="R69" s="293"/>
      <c r="S69" s="293"/>
    </row>
    <row r="70" spans="2:19" x14ac:dyDescent="0.2">
      <c r="B70" s="262">
        <f>Names!D72</f>
        <v>0</v>
      </c>
      <c r="C70" s="261">
        <f>Names!E72</f>
        <v>0</v>
      </c>
      <c r="D70" s="133" t="str">
        <f>IF(E70=0,"",(IF('2. Booking Form'!$D$16-'5. Skier Information'!E70&gt;7670,"Adult","Child")))</f>
        <v/>
      </c>
      <c r="E70" s="273">
        <f>Names!O72</f>
        <v>0</v>
      </c>
      <c r="F70" s="133"/>
      <c r="G70" s="133"/>
      <c r="H70" s="133"/>
      <c r="I70" s="234"/>
      <c r="J70" s="234"/>
      <c r="K70" s="235" t="str">
        <f t="shared" si="0"/>
        <v/>
      </c>
      <c r="L70" s="293"/>
      <c r="M70" s="293"/>
      <c r="N70" s="293"/>
      <c r="O70" s="293"/>
      <c r="P70" s="293"/>
      <c r="Q70" s="293"/>
      <c r="R70" s="293"/>
      <c r="S70" s="293"/>
    </row>
    <row r="71" spans="2:19" x14ac:dyDescent="0.2">
      <c r="B71" s="262">
        <f>Names!D73</f>
        <v>0</v>
      </c>
      <c r="C71" s="261">
        <f>Names!E73</f>
        <v>0</v>
      </c>
      <c r="D71" s="133" t="str">
        <f>IF(E71=0,"",(IF('2. Booking Form'!$D$16-'5. Skier Information'!E71&gt;7670,"Adult","Child")))</f>
        <v/>
      </c>
      <c r="E71" s="273">
        <f>Names!O73</f>
        <v>0</v>
      </c>
      <c r="F71" s="133"/>
      <c r="G71" s="133"/>
      <c r="H71" s="133"/>
      <c r="I71" s="234"/>
      <c r="J71" s="234"/>
      <c r="K71" s="235" t="str">
        <f t="shared" si="0"/>
        <v/>
      </c>
      <c r="L71" s="293"/>
      <c r="M71" s="293"/>
      <c r="N71" s="293"/>
      <c r="O71" s="293"/>
      <c r="P71" s="293"/>
      <c r="Q71" s="293"/>
      <c r="R71" s="293"/>
      <c r="S71" s="293"/>
    </row>
    <row r="72" spans="2:19" x14ac:dyDescent="0.2">
      <c r="B72" s="262">
        <f>Names!D74</f>
        <v>0</v>
      </c>
      <c r="C72" s="261">
        <f>Names!E74</f>
        <v>0</v>
      </c>
      <c r="D72" s="133" t="str">
        <f>IF(E72=0,"",(IF('2. Booking Form'!$D$16-'5. Skier Information'!E72&gt;7670,"Adult","Child")))</f>
        <v/>
      </c>
      <c r="E72" s="273">
        <f>Names!O74</f>
        <v>0</v>
      </c>
      <c r="F72" s="133"/>
      <c r="G72" s="133"/>
      <c r="H72" s="133"/>
      <c r="I72" s="234"/>
      <c r="J72" s="234"/>
      <c r="K72" s="235" t="str">
        <f t="shared" si="0"/>
        <v/>
      </c>
      <c r="L72" s="293"/>
      <c r="M72" s="293"/>
      <c r="N72" s="293"/>
      <c r="O72" s="293"/>
      <c r="P72" s="293"/>
      <c r="Q72" s="293"/>
      <c r="R72" s="293"/>
      <c r="S72" s="293"/>
    </row>
    <row r="73" spans="2:19" x14ac:dyDescent="0.2">
      <c r="B73" s="262">
        <f>Names!D75</f>
        <v>0</v>
      </c>
      <c r="C73" s="261">
        <f>Names!E75</f>
        <v>0</v>
      </c>
      <c r="D73" s="133" t="str">
        <f>IF(E73=0,"",(IF('2. Booking Form'!$D$16-'5. Skier Information'!E73&gt;7670,"Adult","Child")))</f>
        <v/>
      </c>
      <c r="E73" s="273">
        <f>Names!O75</f>
        <v>0</v>
      </c>
      <c r="F73" s="133"/>
      <c r="G73" s="133"/>
      <c r="H73" s="133"/>
      <c r="I73" s="234"/>
      <c r="J73" s="234"/>
      <c r="K73" s="235" t="str">
        <f t="shared" si="0"/>
        <v/>
      </c>
      <c r="L73" s="293"/>
      <c r="M73" s="293"/>
      <c r="N73" s="293"/>
      <c r="O73" s="293"/>
      <c r="P73" s="293"/>
      <c r="Q73" s="293"/>
      <c r="R73" s="293"/>
      <c r="S73" s="293"/>
    </row>
    <row r="74" spans="2:19" x14ac:dyDescent="0.2">
      <c r="B74" s="262">
        <f>Names!D76</f>
        <v>0</v>
      </c>
      <c r="C74" s="261">
        <f>Names!E76</f>
        <v>0</v>
      </c>
      <c r="D74" s="133" t="str">
        <f>IF(E74=0,"",(IF('2. Booking Form'!$D$16-'5. Skier Information'!E74&gt;7670,"Adult","Child")))</f>
        <v/>
      </c>
      <c r="E74" s="273">
        <f>Names!O76</f>
        <v>0</v>
      </c>
      <c r="F74" s="133"/>
      <c r="G74" s="133"/>
      <c r="H74" s="133"/>
      <c r="I74" s="234"/>
      <c r="J74" s="234"/>
      <c r="K74" s="235" t="str">
        <f t="shared" si="0"/>
        <v/>
      </c>
      <c r="L74" s="293"/>
      <c r="M74" s="293"/>
      <c r="N74" s="293"/>
      <c r="O74" s="293"/>
      <c r="P74" s="293"/>
      <c r="Q74" s="293"/>
      <c r="R74" s="293"/>
      <c r="S74" s="293"/>
    </row>
    <row r="75" spans="2:19" x14ac:dyDescent="0.2">
      <c r="B75" s="262">
        <f>Names!D77</f>
        <v>0</v>
      </c>
      <c r="C75" s="261">
        <f>Names!E77</f>
        <v>0</v>
      </c>
      <c r="D75" s="133" t="str">
        <f>IF(E75=0,"",(IF('2. Booking Form'!$D$16-'5. Skier Information'!E75&gt;7670,"Adult","Child")))</f>
        <v/>
      </c>
      <c r="E75" s="273">
        <f>Names!O77</f>
        <v>0</v>
      </c>
      <c r="F75" s="133"/>
      <c r="G75" s="133"/>
      <c r="H75" s="133"/>
      <c r="I75" s="234"/>
      <c r="J75" s="234"/>
      <c r="K75" s="235" t="str">
        <f t="shared" si="0"/>
        <v/>
      </c>
      <c r="L75" s="293"/>
      <c r="M75" s="293"/>
      <c r="N75" s="293"/>
      <c r="O75" s="293"/>
      <c r="P75" s="293"/>
      <c r="Q75" s="293"/>
      <c r="R75" s="293"/>
      <c r="S75" s="293"/>
    </row>
    <row r="76" spans="2:19" x14ac:dyDescent="0.2">
      <c r="B76" s="262">
        <f>Names!D78</f>
        <v>0</v>
      </c>
      <c r="C76" s="261">
        <f>Names!E78</f>
        <v>0</v>
      </c>
      <c r="D76" s="133" t="str">
        <f>IF(E76=0,"",(IF('2. Booking Form'!$D$16-'5. Skier Information'!E76&gt;7670,"Adult","Child")))</f>
        <v/>
      </c>
      <c r="E76" s="273">
        <f>Names!O78</f>
        <v>0</v>
      </c>
      <c r="F76" s="133"/>
      <c r="G76" s="133"/>
      <c r="H76" s="133"/>
      <c r="I76" s="234"/>
      <c r="J76" s="234"/>
      <c r="K76" s="235" t="str">
        <f t="shared" si="0"/>
        <v/>
      </c>
      <c r="L76" s="293"/>
      <c r="M76" s="293"/>
      <c r="N76" s="293"/>
      <c r="O76" s="293"/>
      <c r="P76" s="293"/>
      <c r="Q76" s="293"/>
      <c r="R76" s="293"/>
      <c r="S76" s="293"/>
    </row>
    <row r="77" spans="2:19" x14ac:dyDescent="0.2">
      <c r="B77" s="262">
        <f>Names!D79</f>
        <v>0</v>
      </c>
      <c r="C77" s="261">
        <f>Names!E79</f>
        <v>0</v>
      </c>
      <c r="D77" s="133" t="str">
        <f>IF(E77=0,"",(IF('2. Booking Form'!$D$16-'5. Skier Information'!E77&gt;7670,"Adult","Child")))</f>
        <v/>
      </c>
      <c r="E77" s="273">
        <f>Names!O79</f>
        <v>0</v>
      </c>
      <c r="F77" s="133"/>
      <c r="G77" s="133"/>
      <c r="H77" s="133"/>
      <c r="I77" s="234"/>
      <c r="J77" s="234"/>
      <c r="K77" s="235" t="str">
        <f t="shared" si="0"/>
        <v/>
      </c>
      <c r="L77" s="293"/>
      <c r="M77" s="293"/>
      <c r="N77" s="293"/>
      <c r="O77" s="293"/>
      <c r="P77" s="293"/>
      <c r="Q77" s="293"/>
      <c r="R77" s="293"/>
      <c r="S77" s="293"/>
    </row>
    <row r="78" spans="2:19" x14ac:dyDescent="0.2">
      <c r="B78" s="262">
        <f>Names!D80</f>
        <v>0</v>
      </c>
      <c r="C78" s="261">
        <f>Names!E80</f>
        <v>0</v>
      </c>
      <c r="D78" s="133" t="str">
        <f>IF(E78=0,"",(IF('2. Booking Form'!$D$16-'5. Skier Information'!E78&gt;7670,"Adult","Child")))</f>
        <v/>
      </c>
      <c r="E78" s="273">
        <f>Names!O80</f>
        <v>0</v>
      </c>
      <c r="F78" s="133"/>
      <c r="G78" s="133"/>
      <c r="H78" s="133"/>
      <c r="I78" s="234"/>
      <c r="J78" s="234"/>
      <c r="K78" s="235" t="str">
        <f t="shared" si="0"/>
        <v/>
      </c>
      <c r="L78" s="293"/>
      <c r="M78" s="293"/>
      <c r="N78" s="293"/>
      <c r="O78" s="293"/>
      <c r="P78" s="293"/>
      <c r="Q78" s="293"/>
      <c r="R78" s="293"/>
      <c r="S78" s="293"/>
    </row>
    <row r="79" spans="2:19" x14ac:dyDescent="0.2">
      <c r="B79" s="262">
        <f>Names!D81</f>
        <v>0</v>
      </c>
      <c r="C79" s="261">
        <f>Names!E81</f>
        <v>0</v>
      </c>
      <c r="D79" s="133" t="str">
        <f>IF(E79=0,"",(IF('2. Booking Form'!$D$16-'5. Skier Information'!E79&gt;7670,"Adult","Child")))</f>
        <v/>
      </c>
      <c r="E79" s="273">
        <f>Names!O81</f>
        <v>0</v>
      </c>
      <c r="F79" s="133"/>
      <c r="G79" s="133"/>
      <c r="H79" s="133"/>
      <c r="I79" s="234"/>
      <c r="J79" s="234"/>
      <c r="K79" s="235" t="str">
        <f t="shared" si="0"/>
        <v/>
      </c>
      <c r="L79" s="293"/>
      <c r="M79" s="293"/>
      <c r="N79" s="293"/>
      <c r="O79" s="293"/>
      <c r="P79" s="293"/>
      <c r="Q79" s="293"/>
      <c r="R79" s="293"/>
      <c r="S79" s="293"/>
    </row>
    <row r="80" spans="2:19" x14ac:dyDescent="0.2">
      <c r="B80" s="262">
        <f>Names!D82</f>
        <v>0</v>
      </c>
      <c r="C80" s="261">
        <f>Names!E82</f>
        <v>0</v>
      </c>
      <c r="D80" s="133" t="str">
        <f>IF(E80=0,"",(IF('2. Booking Form'!$D$16-'5. Skier Information'!E80&gt;7670,"Adult","Child")))</f>
        <v/>
      </c>
      <c r="E80" s="273">
        <f>Names!O82</f>
        <v>0</v>
      </c>
      <c r="F80" s="133"/>
      <c r="G80" s="133"/>
      <c r="H80" s="133"/>
      <c r="I80" s="234"/>
      <c r="J80" s="234"/>
      <c r="K80" s="235" t="str">
        <f t="shared" si="0"/>
        <v/>
      </c>
      <c r="L80" s="293"/>
      <c r="M80" s="293"/>
      <c r="N80" s="293"/>
      <c r="O80" s="293"/>
      <c r="P80" s="293"/>
      <c r="Q80" s="293"/>
      <c r="R80" s="293"/>
      <c r="S80" s="293"/>
    </row>
    <row r="81" spans="2:19" x14ac:dyDescent="0.2">
      <c r="B81" s="262">
        <f>Names!D83</f>
        <v>0</v>
      </c>
      <c r="C81" s="261">
        <f>Names!E83</f>
        <v>0</v>
      </c>
      <c r="D81" s="133" t="str">
        <f>IF(E81=0,"",(IF('2. Booking Form'!$D$16-'5. Skier Information'!E81&gt;7670,"Adult","Child")))</f>
        <v/>
      </c>
      <c r="E81" s="273">
        <f>Names!O83</f>
        <v>0</v>
      </c>
      <c r="F81" s="133"/>
      <c r="G81" s="133"/>
      <c r="H81" s="133"/>
      <c r="I81" s="234"/>
      <c r="J81" s="234"/>
      <c r="K81" s="235" t="str">
        <f t="shared" si="0"/>
        <v/>
      </c>
      <c r="L81" s="293"/>
      <c r="M81" s="293"/>
      <c r="N81" s="293"/>
      <c r="O81" s="293"/>
      <c r="P81" s="293"/>
      <c r="Q81" s="293"/>
      <c r="R81" s="293"/>
      <c r="S81" s="293"/>
    </row>
    <row r="82" spans="2:19" x14ac:dyDescent="0.2">
      <c r="B82" s="262">
        <f>Names!D84</f>
        <v>0</v>
      </c>
      <c r="C82" s="261">
        <f>Names!E84</f>
        <v>0</v>
      </c>
      <c r="D82" s="133" t="str">
        <f>IF(E82=0,"",(IF('2. Booking Form'!$D$16-'5. Skier Information'!E82&gt;7670,"Adult","Child")))</f>
        <v/>
      </c>
      <c r="E82" s="273">
        <f>Names!O84</f>
        <v>0</v>
      </c>
      <c r="F82" s="133"/>
      <c r="G82" s="133"/>
      <c r="H82" s="133"/>
      <c r="I82" s="234"/>
      <c r="J82" s="234"/>
      <c r="K82" s="235" t="str">
        <f t="shared" ref="K82:K115" si="1">IF(D82="Adult","N","")</f>
        <v/>
      </c>
      <c r="L82" s="293"/>
      <c r="M82" s="293"/>
      <c r="N82" s="293"/>
      <c r="O82" s="293"/>
      <c r="P82" s="293"/>
      <c r="Q82" s="293"/>
      <c r="R82" s="293"/>
      <c r="S82" s="293"/>
    </row>
    <row r="83" spans="2:19" x14ac:dyDescent="0.2">
      <c r="B83" s="262">
        <f>Names!D85</f>
        <v>0</v>
      </c>
      <c r="C83" s="261">
        <f>Names!E85</f>
        <v>0</v>
      </c>
      <c r="D83" s="133" t="str">
        <f>IF(E83=0,"",(IF('2. Booking Form'!$D$16-'5. Skier Information'!E83&gt;7670,"Adult","Child")))</f>
        <v/>
      </c>
      <c r="E83" s="273">
        <f>Names!O85</f>
        <v>0</v>
      </c>
      <c r="F83" s="133"/>
      <c r="G83" s="133"/>
      <c r="H83" s="133"/>
      <c r="I83" s="234"/>
      <c r="J83" s="234"/>
      <c r="K83" s="235" t="str">
        <f t="shared" si="1"/>
        <v/>
      </c>
      <c r="L83" s="293"/>
      <c r="M83" s="293"/>
      <c r="N83" s="293"/>
      <c r="O83" s="293"/>
      <c r="P83" s="293"/>
      <c r="Q83" s="293"/>
      <c r="R83" s="293"/>
      <c r="S83" s="293"/>
    </row>
    <row r="84" spans="2:19" x14ac:dyDescent="0.2">
      <c r="B84" s="262">
        <f>Names!D86</f>
        <v>0</v>
      </c>
      <c r="C84" s="261">
        <f>Names!E86</f>
        <v>0</v>
      </c>
      <c r="D84" s="133" t="str">
        <f>IF(E84=0,"",(IF('2. Booking Form'!$D$16-'5. Skier Information'!E84&gt;7670,"Adult","Child")))</f>
        <v/>
      </c>
      <c r="E84" s="273">
        <f>Names!O86</f>
        <v>0</v>
      </c>
      <c r="F84" s="133"/>
      <c r="G84" s="133"/>
      <c r="H84" s="133"/>
      <c r="I84" s="234"/>
      <c r="J84" s="234"/>
      <c r="K84" s="235" t="str">
        <f t="shared" si="1"/>
        <v/>
      </c>
      <c r="L84" s="293"/>
      <c r="M84" s="293"/>
      <c r="N84" s="293"/>
      <c r="O84" s="293"/>
      <c r="P84" s="293"/>
      <c r="Q84" s="293"/>
      <c r="R84" s="293"/>
      <c r="S84" s="293"/>
    </row>
    <row r="85" spans="2:19" x14ac:dyDescent="0.2">
      <c r="B85" s="262">
        <f>Names!D87</f>
        <v>0</v>
      </c>
      <c r="C85" s="261">
        <f>Names!E87</f>
        <v>0</v>
      </c>
      <c r="D85" s="133" t="str">
        <f>IF(E85=0,"",(IF('2. Booking Form'!$D$16-'5. Skier Information'!E85&gt;7670,"Adult","Child")))</f>
        <v/>
      </c>
      <c r="E85" s="273">
        <f>Names!O87</f>
        <v>0</v>
      </c>
      <c r="F85" s="133"/>
      <c r="G85" s="133"/>
      <c r="H85" s="133"/>
      <c r="I85" s="234"/>
      <c r="J85" s="234"/>
      <c r="K85" s="235" t="str">
        <f t="shared" si="1"/>
        <v/>
      </c>
      <c r="L85" s="293"/>
      <c r="M85" s="293"/>
      <c r="N85" s="293"/>
      <c r="O85" s="293"/>
      <c r="P85" s="293"/>
      <c r="Q85" s="293"/>
      <c r="R85" s="293"/>
      <c r="S85" s="293"/>
    </row>
    <row r="86" spans="2:19" x14ac:dyDescent="0.2">
      <c r="B86" s="262">
        <f>Names!D88</f>
        <v>0</v>
      </c>
      <c r="C86" s="261">
        <f>Names!E88</f>
        <v>0</v>
      </c>
      <c r="D86" s="133" t="str">
        <f>IF(E86=0,"",(IF('2. Booking Form'!$D$16-'5. Skier Information'!E86&gt;7670,"Adult","Child")))</f>
        <v/>
      </c>
      <c r="E86" s="273">
        <f>Names!O88</f>
        <v>0</v>
      </c>
      <c r="F86" s="133"/>
      <c r="G86" s="133"/>
      <c r="H86" s="133"/>
      <c r="I86" s="234"/>
      <c r="J86" s="234"/>
      <c r="K86" s="235" t="str">
        <f t="shared" si="1"/>
        <v/>
      </c>
      <c r="L86" s="293"/>
      <c r="M86" s="293"/>
      <c r="N86" s="293"/>
      <c r="O86" s="293"/>
      <c r="P86" s="293"/>
      <c r="Q86" s="293"/>
      <c r="R86" s="293"/>
      <c r="S86" s="293"/>
    </row>
    <row r="87" spans="2:19" x14ac:dyDescent="0.2">
      <c r="B87" s="262">
        <f>Names!D89</f>
        <v>0</v>
      </c>
      <c r="C87" s="261">
        <f>Names!E89</f>
        <v>0</v>
      </c>
      <c r="D87" s="133" t="str">
        <f>IF(E87=0,"",(IF('2. Booking Form'!$D$16-'5. Skier Information'!E87&gt;7670,"Adult","Child")))</f>
        <v/>
      </c>
      <c r="E87" s="273">
        <f>Names!O89</f>
        <v>0</v>
      </c>
      <c r="F87" s="133"/>
      <c r="G87" s="133"/>
      <c r="H87" s="133"/>
      <c r="I87" s="234"/>
      <c r="J87" s="234"/>
      <c r="K87" s="235" t="str">
        <f t="shared" si="1"/>
        <v/>
      </c>
      <c r="L87" s="293"/>
      <c r="M87" s="293"/>
      <c r="N87" s="293"/>
      <c r="O87" s="293"/>
      <c r="P87" s="293"/>
      <c r="Q87" s="293"/>
      <c r="R87" s="293"/>
      <c r="S87" s="293"/>
    </row>
    <row r="88" spans="2:19" x14ac:dyDescent="0.2">
      <c r="B88" s="262">
        <f>Names!D90</f>
        <v>0</v>
      </c>
      <c r="C88" s="261">
        <f>Names!E90</f>
        <v>0</v>
      </c>
      <c r="D88" s="133" t="str">
        <f>IF(E88=0,"",(IF('2. Booking Form'!$D$16-'5. Skier Information'!E88&gt;7670,"Adult","Child")))</f>
        <v/>
      </c>
      <c r="E88" s="273">
        <f>Names!O90</f>
        <v>0</v>
      </c>
      <c r="F88" s="133"/>
      <c r="G88" s="133"/>
      <c r="H88" s="133"/>
      <c r="I88" s="234"/>
      <c r="J88" s="234"/>
      <c r="K88" s="235" t="str">
        <f t="shared" si="1"/>
        <v/>
      </c>
      <c r="L88" s="293"/>
      <c r="M88" s="293"/>
      <c r="N88" s="293"/>
      <c r="O88" s="293"/>
      <c r="P88" s="293"/>
      <c r="Q88" s="293"/>
      <c r="R88" s="293"/>
      <c r="S88" s="293"/>
    </row>
    <row r="89" spans="2:19" x14ac:dyDescent="0.2">
      <c r="B89" s="262">
        <f>Names!D91</f>
        <v>0</v>
      </c>
      <c r="C89" s="261">
        <f>Names!E91</f>
        <v>0</v>
      </c>
      <c r="D89" s="133" t="str">
        <f>IF(E89=0,"",(IF('2. Booking Form'!$D$16-'5. Skier Information'!E89&gt;7670,"Adult","Child")))</f>
        <v/>
      </c>
      <c r="E89" s="273">
        <f>Names!O91</f>
        <v>0</v>
      </c>
      <c r="F89" s="133"/>
      <c r="G89" s="133"/>
      <c r="H89" s="133"/>
      <c r="I89" s="234"/>
      <c r="J89" s="234"/>
      <c r="K89" s="235" t="str">
        <f t="shared" si="1"/>
        <v/>
      </c>
      <c r="L89" s="293"/>
      <c r="M89" s="293"/>
      <c r="N89" s="293"/>
      <c r="O89" s="293"/>
      <c r="P89" s="293"/>
      <c r="Q89" s="293"/>
      <c r="R89" s="293"/>
      <c r="S89" s="293"/>
    </row>
    <row r="90" spans="2:19" x14ac:dyDescent="0.2">
      <c r="B90" s="262">
        <f>Names!D92</f>
        <v>0</v>
      </c>
      <c r="C90" s="261">
        <f>Names!E92</f>
        <v>0</v>
      </c>
      <c r="D90" s="133" t="str">
        <f>IF(E90=0,"",(IF('2. Booking Form'!$D$16-'5. Skier Information'!E90&gt;7670,"Adult","Child")))</f>
        <v/>
      </c>
      <c r="E90" s="273">
        <f>Names!O92</f>
        <v>0</v>
      </c>
      <c r="F90" s="133"/>
      <c r="G90" s="133"/>
      <c r="H90" s="133"/>
      <c r="I90" s="234"/>
      <c r="J90" s="234"/>
      <c r="K90" s="235" t="str">
        <f t="shared" si="1"/>
        <v/>
      </c>
      <c r="L90" s="293"/>
      <c r="M90" s="293"/>
      <c r="N90" s="293"/>
      <c r="O90" s="293"/>
      <c r="P90" s="293"/>
      <c r="Q90" s="293"/>
      <c r="R90" s="293"/>
      <c r="S90" s="293"/>
    </row>
    <row r="91" spans="2:19" x14ac:dyDescent="0.2">
      <c r="B91" s="262">
        <f>Names!D93</f>
        <v>0</v>
      </c>
      <c r="C91" s="261">
        <f>Names!E93</f>
        <v>0</v>
      </c>
      <c r="D91" s="133" t="str">
        <f>IF(E91=0,"",(IF('2. Booking Form'!$D$16-'5. Skier Information'!E91&gt;7670,"Adult","Child")))</f>
        <v/>
      </c>
      <c r="E91" s="273">
        <f>Names!O93</f>
        <v>0</v>
      </c>
      <c r="F91" s="133"/>
      <c r="G91" s="133"/>
      <c r="H91" s="133"/>
      <c r="I91" s="234"/>
      <c r="J91" s="234"/>
      <c r="K91" s="235" t="str">
        <f t="shared" si="1"/>
        <v/>
      </c>
      <c r="L91" s="293"/>
      <c r="M91" s="293"/>
      <c r="N91" s="293"/>
      <c r="O91" s="293"/>
      <c r="P91" s="293"/>
      <c r="Q91" s="293"/>
      <c r="R91" s="293"/>
      <c r="S91" s="293"/>
    </row>
    <row r="92" spans="2:19" x14ac:dyDescent="0.2">
      <c r="B92" s="262">
        <f>Names!D94</f>
        <v>0</v>
      </c>
      <c r="C92" s="261">
        <f>Names!E94</f>
        <v>0</v>
      </c>
      <c r="D92" s="133" t="str">
        <f>IF(E92=0,"",(IF('2. Booking Form'!$D$16-'5. Skier Information'!E92&gt;7670,"Adult","Child")))</f>
        <v/>
      </c>
      <c r="E92" s="273">
        <f>Names!O94</f>
        <v>0</v>
      </c>
      <c r="F92" s="133"/>
      <c r="G92" s="133"/>
      <c r="H92" s="133"/>
      <c r="I92" s="234"/>
      <c r="J92" s="234"/>
      <c r="K92" s="235" t="str">
        <f t="shared" si="1"/>
        <v/>
      </c>
      <c r="L92" s="293"/>
      <c r="M92" s="293"/>
      <c r="N92" s="293"/>
      <c r="O92" s="293"/>
      <c r="P92" s="293"/>
      <c r="Q92" s="293"/>
      <c r="R92" s="293"/>
      <c r="S92" s="293"/>
    </row>
    <row r="93" spans="2:19" x14ac:dyDescent="0.2">
      <c r="B93" s="262">
        <f>Names!D95</f>
        <v>0</v>
      </c>
      <c r="C93" s="261">
        <f>Names!E95</f>
        <v>0</v>
      </c>
      <c r="D93" s="133" t="str">
        <f>IF(E93=0,"",(IF('2. Booking Form'!$D$16-'5. Skier Information'!E93&gt;7670,"Adult","Child")))</f>
        <v/>
      </c>
      <c r="E93" s="273">
        <f>Names!O95</f>
        <v>0</v>
      </c>
      <c r="F93" s="133"/>
      <c r="G93" s="133"/>
      <c r="H93" s="133"/>
      <c r="I93" s="234"/>
      <c r="J93" s="234"/>
      <c r="K93" s="235" t="str">
        <f t="shared" si="1"/>
        <v/>
      </c>
      <c r="L93" s="293"/>
      <c r="M93" s="293"/>
      <c r="N93" s="293"/>
      <c r="O93" s="293"/>
      <c r="P93" s="293"/>
      <c r="Q93" s="293"/>
      <c r="R93" s="293"/>
      <c r="S93" s="293"/>
    </row>
    <row r="94" spans="2:19" x14ac:dyDescent="0.2">
      <c r="B94" s="262">
        <f>Names!D96</f>
        <v>0</v>
      </c>
      <c r="C94" s="261">
        <f>Names!E96</f>
        <v>0</v>
      </c>
      <c r="D94" s="133" t="str">
        <f>IF(E94=0,"",(IF('2. Booking Form'!$D$16-'5. Skier Information'!E94&gt;7670,"Adult","Child")))</f>
        <v/>
      </c>
      <c r="E94" s="273">
        <f>Names!O96</f>
        <v>0</v>
      </c>
      <c r="F94" s="133"/>
      <c r="G94" s="133"/>
      <c r="H94" s="133"/>
      <c r="I94" s="234"/>
      <c r="J94" s="234"/>
      <c r="K94" s="235" t="str">
        <f t="shared" si="1"/>
        <v/>
      </c>
      <c r="L94" s="293"/>
      <c r="M94" s="293"/>
      <c r="N94" s="293"/>
      <c r="O94" s="293"/>
      <c r="P94" s="293"/>
      <c r="Q94" s="293"/>
      <c r="R94" s="293"/>
      <c r="S94" s="293"/>
    </row>
    <row r="95" spans="2:19" x14ac:dyDescent="0.2">
      <c r="B95" s="262">
        <f>Names!D97</f>
        <v>0</v>
      </c>
      <c r="C95" s="261">
        <f>Names!E97</f>
        <v>0</v>
      </c>
      <c r="D95" s="133" t="str">
        <f>IF(E95=0,"",(IF('2. Booking Form'!$D$16-'5. Skier Information'!E95&gt;7670,"Adult","Child")))</f>
        <v/>
      </c>
      <c r="E95" s="273">
        <f>Names!O97</f>
        <v>0</v>
      </c>
      <c r="F95" s="133"/>
      <c r="G95" s="133"/>
      <c r="H95" s="133"/>
      <c r="I95" s="234"/>
      <c r="J95" s="234"/>
      <c r="K95" s="235" t="str">
        <f t="shared" si="1"/>
        <v/>
      </c>
      <c r="L95" s="293"/>
      <c r="M95" s="293"/>
      <c r="N95" s="293"/>
      <c r="O95" s="293"/>
      <c r="P95" s="293"/>
      <c r="Q95" s="293"/>
      <c r="R95" s="293"/>
      <c r="S95" s="293"/>
    </row>
    <row r="96" spans="2:19" x14ac:dyDescent="0.2">
      <c r="B96" s="262">
        <f>Names!D98</f>
        <v>0</v>
      </c>
      <c r="C96" s="261">
        <f>Names!E98</f>
        <v>0</v>
      </c>
      <c r="D96" s="133" t="str">
        <f>IF(E96=0,"",(IF('2. Booking Form'!$D$16-'5. Skier Information'!E96&gt;7670,"Adult","Child")))</f>
        <v/>
      </c>
      <c r="E96" s="273">
        <f>Names!O98</f>
        <v>0</v>
      </c>
      <c r="F96" s="133"/>
      <c r="G96" s="133"/>
      <c r="H96" s="133"/>
      <c r="I96" s="234"/>
      <c r="J96" s="234"/>
      <c r="K96" s="235" t="str">
        <f t="shared" si="1"/>
        <v/>
      </c>
      <c r="L96" s="293"/>
      <c r="M96" s="293"/>
      <c r="N96" s="293"/>
      <c r="O96" s="293"/>
      <c r="P96" s="293"/>
      <c r="Q96" s="293"/>
      <c r="R96" s="293"/>
      <c r="S96" s="293"/>
    </row>
    <row r="97" spans="2:19" x14ac:dyDescent="0.2">
      <c r="B97" s="262">
        <f>Names!D99</f>
        <v>0</v>
      </c>
      <c r="C97" s="261">
        <f>Names!E99</f>
        <v>0</v>
      </c>
      <c r="D97" s="133" t="str">
        <f>IF(E97=0,"",(IF('2. Booking Form'!$D$16-'5. Skier Information'!E97&gt;7670,"Adult","Child")))</f>
        <v/>
      </c>
      <c r="E97" s="273">
        <f>Names!O99</f>
        <v>0</v>
      </c>
      <c r="F97" s="133"/>
      <c r="G97" s="133"/>
      <c r="H97" s="133"/>
      <c r="I97" s="234"/>
      <c r="J97" s="234"/>
      <c r="K97" s="235" t="str">
        <f t="shared" si="1"/>
        <v/>
      </c>
      <c r="L97" s="293"/>
      <c r="M97" s="293"/>
      <c r="N97" s="293"/>
      <c r="O97" s="293"/>
      <c r="P97" s="293"/>
      <c r="Q97" s="293"/>
      <c r="R97" s="293"/>
      <c r="S97" s="293"/>
    </row>
    <row r="98" spans="2:19" x14ac:dyDescent="0.2">
      <c r="B98" s="262">
        <f>Names!D100</f>
        <v>0</v>
      </c>
      <c r="C98" s="261">
        <f>Names!E100</f>
        <v>0</v>
      </c>
      <c r="D98" s="133" t="str">
        <f>IF(E98=0,"",(IF('2. Booking Form'!$D$16-'5. Skier Information'!E98&gt;7670,"Adult","Child")))</f>
        <v/>
      </c>
      <c r="E98" s="273">
        <f>Names!O100</f>
        <v>0</v>
      </c>
      <c r="F98" s="133"/>
      <c r="G98" s="133"/>
      <c r="H98" s="133"/>
      <c r="I98" s="234"/>
      <c r="J98" s="234"/>
      <c r="K98" s="235" t="str">
        <f t="shared" si="1"/>
        <v/>
      </c>
      <c r="L98" s="293"/>
      <c r="M98" s="293"/>
      <c r="N98" s="293"/>
      <c r="O98" s="293"/>
      <c r="P98" s="293"/>
      <c r="Q98" s="293"/>
      <c r="R98" s="293"/>
      <c r="S98" s="293"/>
    </row>
    <row r="99" spans="2:19" x14ac:dyDescent="0.2">
      <c r="B99" s="262">
        <f>Names!D101</f>
        <v>0</v>
      </c>
      <c r="C99" s="261">
        <f>Names!E101</f>
        <v>0</v>
      </c>
      <c r="D99" s="133" t="str">
        <f>IF(E99=0,"",(IF('2. Booking Form'!$D$16-'5. Skier Information'!E99&gt;7670,"Adult","Child")))</f>
        <v/>
      </c>
      <c r="E99" s="273">
        <f>Names!O101</f>
        <v>0</v>
      </c>
      <c r="F99" s="133"/>
      <c r="G99" s="133"/>
      <c r="H99" s="133"/>
      <c r="I99" s="234"/>
      <c r="J99" s="234"/>
      <c r="K99" s="235" t="str">
        <f t="shared" si="1"/>
        <v/>
      </c>
      <c r="L99" s="293"/>
      <c r="M99" s="293"/>
      <c r="N99" s="293"/>
      <c r="O99" s="293"/>
      <c r="P99" s="293"/>
      <c r="Q99" s="293"/>
      <c r="R99" s="293"/>
      <c r="S99" s="293"/>
    </row>
    <row r="100" spans="2:19" x14ac:dyDescent="0.2">
      <c r="B100" s="262">
        <f>Names!D102</f>
        <v>0</v>
      </c>
      <c r="C100" s="261">
        <f>Names!E102</f>
        <v>0</v>
      </c>
      <c r="D100" s="133" t="str">
        <f>IF(E100=0,"",(IF('2. Booking Form'!$D$16-'5. Skier Information'!E100&gt;7670,"Adult","Child")))</f>
        <v/>
      </c>
      <c r="E100" s="273">
        <f>Names!O102</f>
        <v>0</v>
      </c>
      <c r="F100" s="133"/>
      <c r="G100" s="133"/>
      <c r="H100" s="133"/>
      <c r="I100" s="234"/>
      <c r="J100" s="234"/>
      <c r="K100" s="235" t="str">
        <f t="shared" si="1"/>
        <v/>
      </c>
      <c r="L100" s="293"/>
      <c r="M100" s="293"/>
      <c r="N100" s="293"/>
      <c r="O100" s="293"/>
      <c r="P100" s="293"/>
      <c r="Q100" s="293"/>
      <c r="R100" s="293"/>
      <c r="S100" s="293"/>
    </row>
    <row r="101" spans="2:19" x14ac:dyDescent="0.2">
      <c r="B101" s="262">
        <f>Names!D103</f>
        <v>0</v>
      </c>
      <c r="C101" s="261">
        <f>Names!E103</f>
        <v>0</v>
      </c>
      <c r="D101" s="133" t="str">
        <f>IF(E101=0,"",(IF('2. Booking Form'!$D$16-'5. Skier Information'!E101&gt;7670,"Adult","Child")))</f>
        <v/>
      </c>
      <c r="E101" s="273">
        <f>Names!O103</f>
        <v>0</v>
      </c>
      <c r="F101" s="133"/>
      <c r="G101" s="133"/>
      <c r="H101" s="133"/>
      <c r="I101" s="234"/>
      <c r="J101" s="234"/>
      <c r="K101" s="235" t="str">
        <f t="shared" si="1"/>
        <v/>
      </c>
      <c r="L101" s="293"/>
      <c r="M101" s="293"/>
      <c r="N101" s="293"/>
      <c r="O101" s="293"/>
      <c r="P101" s="293"/>
      <c r="Q101" s="293"/>
      <c r="R101" s="293"/>
      <c r="S101" s="293"/>
    </row>
    <row r="102" spans="2:19" x14ac:dyDescent="0.2">
      <c r="B102" s="262">
        <f>Names!D104</f>
        <v>0</v>
      </c>
      <c r="C102" s="261">
        <f>Names!E104</f>
        <v>0</v>
      </c>
      <c r="D102" s="133" t="str">
        <f>IF(E102=0,"",(IF('2. Booking Form'!$D$16-'5. Skier Information'!E102&gt;7670,"Adult","Child")))</f>
        <v/>
      </c>
      <c r="E102" s="273">
        <f>Names!O104</f>
        <v>0</v>
      </c>
      <c r="F102" s="133"/>
      <c r="G102" s="133"/>
      <c r="H102" s="133"/>
      <c r="I102" s="234"/>
      <c r="J102" s="234"/>
      <c r="K102" s="235" t="str">
        <f t="shared" si="1"/>
        <v/>
      </c>
      <c r="L102" s="293"/>
      <c r="M102" s="293"/>
      <c r="N102" s="293"/>
      <c r="O102" s="293"/>
      <c r="P102" s="293"/>
      <c r="Q102" s="293"/>
      <c r="R102" s="293"/>
      <c r="S102" s="293"/>
    </row>
    <row r="103" spans="2:19" x14ac:dyDescent="0.2">
      <c r="B103" s="262">
        <f>Names!D105</f>
        <v>0</v>
      </c>
      <c r="C103" s="261">
        <f>Names!E105</f>
        <v>0</v>
      </c>
      <c r="D103" s="133" t="str">
        <f>IF(E103=0,"",(IF('2. Booking Form'!$D$16-'5. Skier Information'!E103&gt;7670,"Adult","Child")))</f>
        <v/>
      </c>
      <c r="E103" s="273">
        <f>Names!O105</f>
        <v>0</v>
      </c>
      <c r="F103" s="133"/>
      <c r="G103" s="133"/>
      <c r="H103" s="133"/>
      <c r="I103" s="234"/>
      <c r="J103" s="234"/>
      <c r="K103" s="235" t="str">
        <f t="shared" si="1"/>
        <v/>
      </c>
      <c r="L103" s="293"/>
      <c r="M103" s="293"/>
      <c r="N103" s="293"/>
      <c r="O103" s="293"/>
      <c r="P103" s="293"/>
      <c r="Q103" s="293"/>
      <c r="R103" s="293"/>
      <c r="S103" s="293"/>
    </row>
    <row r="104" spans="2:19" x14ac:dyDescent="0.2">
      <c r="B104" s="262">
        <f>Names!D106</f>
        <v>0</v>
      </c>
      <c r="C104" s="261">
        <f>Names!E106</f>
        <v>0</v>
      </c>
      <c r="D104" s="133" t="str">
        <f>IF(E104=0,"",(IF('2. Booking Form'!$D$16-'5. Skier Information'!E104&gt;7670,"Adult","Child")))</f>
        <v/>
      </c>
      <c r="E104" s="273">
        <f>Names!O106</f>
        <v>0</v>
      </c>
      <c r="F104" s="133"/>
      <c r="G104" s="133"/>
      <c r="H104" s="133"/>
      <c r="I104" s="234"/>
      <c r="J104" s="234"/>
      <c r="K104" s="235" t="str">
        <f t="shared" si="1"/>
        <v/>
      </c>
      <c r="L104" s="293"/>
      <c r="M104" s="293"/>
      <c r="N104" s="293"/>
      <c r="O104" s="293"/>
      <c r="P104" s="293"/>
      <c r="Q104" s="293"/>
      <c r="R104" s="293"/>
      <c r="S104" s="293"/>
    </row>
    <row r="105" spans="2:19" x14ac:dyDescent="0.2">
      <c r="B105" s="262">
        <f>Names!D107</f>
        <v>0</v>
      </c>
      <c r="C105" s="261">
        <f>Names!E107</f>
        <v>0</v>
      </c>
      <c r="D105" s="133" t="str">
        <f>IF(E105=0,"",(IF('2. Booking Form'!$D$16-'5. Skier Information'!E105&gt;7670,"Adult","Child")))</f>
        <v/>
      </c>
      <c r="E105" s="273">
        <f>Names!O107</f>
        <v>0</v>
      </c>
      <c r="F105" s="133"/>
      <c r="G105" s="133"/>
      <c r="H105" s="133"/>
      <c r="I105" s="234"/>
      <c r="J105" s="234"/>
      <c r="K105" s="235" t="str">
        <f t="shared" si="1"/>
        <v/>
      </c>
      <c r="L105" s="293"/>
      <c r="M105" s="293"/>
      <c r="N105" s="293"/>
      <c r="O105" s="293"/>
      <c r="P105" s="293"/>
      <c r="Q105" s="293"/>
      <c r="R105" s="293"/>
      <c r="S105" s="293"/>
    </row>
    <row r="106" spans="2:19" x14ac:dyDescent="0.2">
      <c r="B106" s="262">
        <f>Names!D108</f>
        <v>0</v>
      </c>
      <c r="C106" s="261">
        <f>Names!E108</f>
        <v>0</v>
      </c>
      <c r="D106" s="133" t="str">
        <f>IF(E106=0,"",(IF('2. Booking Form'!$D$16-'5. Skier Information'!E106&gt;7670,"Adult","Child")))</f>
        <v/>
      </c>
      <c r="E106" s="273">
        <f>Names!O108</f>
        <v>0</v>
      </c>
      <c r="F106" s="133"/>
      <c r="G106" s="133"/>
      <c r="H106" s="133"/>
      <c r="I106" s="234"/>
      <c r="J106" s="234"/>
      <c r="K106" s="235" t="str">
        <f t="shared" si="1"/>
        <v/>
      </c>
      <c r="L106" s="293"/>
      <c r="M106" s="293"/>
      <c r="N106" s="293"/>
      <c r="O106" s="293"/>
      <c r="P106" s="293"/>
      <c r="Q106" s="293"/>
      <c r="R106" s="293"/>
      <c r="S106" s="293"/>
    </row>
    <row r="107" spans="2:19" x14ac:dyDescent="0.2">
      <c r="B107" s="262">
        <f>Names!D109</f>
        <v>0</v>
      </c>
      <c r="C107" s="261">
        <f>Names!E109</f>
        <v>0</v>
      </c>
      <c r="D107" s="133" t="str">
        <f>IF(E107=0,"",(IF('2. Booking Form'!$D$16-'5. Skier Information'!E107&gt;7670,"Adult","Child")))</f>
        <v/>
      </c>
      <c r="E107" s="273">
        <f>Names!O109</f>
        <v>0</v>
      </c>
      <c r="F107" s="133"/>
      <c r="G107" s="133"/>
      <c r="H107" s="133"/>
      <c r="I107" s="234"/>
      <c r="J107" s="234"/>
      <c r="K107" s="235" t="str">
        <f t="shared" si="1"/>
        <v/>
      </c>
      <c r="L107" s="293"/>
      <c r="M107" s="293"/>
      <c r="N107" s="293"/>
      <c r="O107" s="293"/>
      <c r="P107" s="293"/>
      <c r="Q107" s="293"/>
      <c r="R107" s="293"/>
      <c r="S107" s="293"/>
    </row>
    <row r="108" spans="2:19" x14ac:dyDescent="0.2">
      <c r="B108" s="262">
        <f>Names!D110</f>
        <v>0</v>
      </c>
      <c r="C108" s="261">
        <f>Names!E110</f>
        <v>0</v>
      </c>
      <c r="D108" s="133" t="str">
        <f>IF(E108=0,"",(IF('2. Booking Form'!$D$16-'5. Skier Information'!E108&gt;7670,"Adult","Child")))</f>
        <v/>
      </c>
      <c r="E108" s="273">
        <f>Names!O110</f>
        <v>0</v>
      </c>
      <c r="F108" s="133"/>
      <c r="G108" s="133"/>
      <c r="H108" s="133"/>
      <c r="I108" s="234"/>
      <c r="J108" s="234"/>
      <c r="K108" s="235" t="str">
        <f t="shared" si="1"/>
        <v/>
      </c>
      <c r="L108" s="293"/>
      <c r="M108" s="293"/>
      <c r="N108" s="293"/>
      <c r="O108" s="293"/>
      <c r="P108" s="293"/>
      <c r="Q108" s="293"/>
      <c r="R108" s="293"/>
      <c r="S108" s="293"/>
    </row>
    <row r="109" spans="2:19" x14ac:dyDescent="0.2">
      <c r="B109" s="262">
        <f>Names!D111</f>
        <v>0</v>
      </c>
      <c r="C109" s="261">
        <f>Names!E111</f>
        <v>0</v>
      </c>
      <c r="D109" s="133" t="str">
        <f>IF(E109=0,"",(IF('2. Booking Form'!$D$16-'5. Skier Information'!E109&gt;7670,"Adult","Child")))</f>
        <v/>
      </c>
      <c r="E109" s="273">
        <f>Names!O111</f>
        <v>0</v>
      </c>
      <c r="F109" s="133"/>
      <c r="G109" s="133"/>
      <c r="H109" s="133"/>
      <c r="I109" s="234"/>
      <c r="J109" s="234"/>
      <c r="K109" s="235" t="str">
        <f t="shared" si="1"/>
        <v/>
      </c>
      <c r="L109" s="293"/>
      <c r="M109" s="293"/>
      <c r="N109" s="293"/>
      <c r="O109" s="293"/>
      <c r="P109" s="293"/>
      <c r="Q109" s="293"/>
      <c r="R109" s="293"/>
      <c r="S109" s="293"/>
    </row>
    <row r="110" spans="2:19" x14ac:dyDescent="0.2">
      <c r="B110" s="262">
        <f>Names!D112</f>
        <v>0</v>
      </c>
      <c r="C110" s="261">
        <f>Names!E112</f>
        <v>0</v>
      </c>
      <c r="D110" s="133" t="str">
        <f>IF(E110=0,"",(IF('2. Booking Form'!$D$16-'5. Skier Information'!E110&gt;7670,"Adult","Child")))</f>
        <v/>
      </c>
      <c r="E110" s="273">
        <f>Names!O112</f>
        <v>0</v>
      </c>
      <c r="F110" s="133"/>
      <c r="G110" s="133"/>
      <c r="H110" s="133"/>
      <c r="I110" s="234"/>
      <c r="J110" s="234"/>
      <c r="K110" s="235" t="str">
        <f t="shared" si="1"/>
        <v/>
      </c>
      <c r="L110" s="293"/>
      <c r="M110" s="293"/>
      <c r="N110" s="293"/>
      <c r="O110" s="293"/>
      <c r="P110" s="293"/>
      <c r="Q110" s="293"/>
      <c r="R110" s="293"/>
      <c r="S110" s="293"/>
    </row>
    <row r="111" spans="2:19" x14ac:dyDescent="0.2">
      <c r="B111" s="262">
        <f>Names!D113</f>
        <v>0</v>
      </c>
      <c r="C111" s="261">
        <f>Names!E113</f>
        <v>0</v>
      </c>
      <c r="D111" s="133" t="str">
        <f>IF(E111=0,"",(IF('2. Booking Form'!$D$16-'5. Skier Information'!E111&gt;7670,"Adult","Child")))</f>
        <v/>
      </c>
      <c r="E111" s="273">
        <f>Names!O113</f>
        <v>0</v>
      </c>
      <c r="F111" s="133"/>
      <c r="G111" s="133"/>
      <c r="H111" s="133"/>
      <c r="I111" s="234"/>
      <c r="J111" s="234"/>
      <c r="K111" s="235" t="str">
        <f t="shared" si="1"/>
        <v/>
      </c>
      <c r="L111" s="293"/>
      <c r="M111" s="293"/>
      <c r="N111" s="293"/>
      <c r="O111" s="293"/>
      <c r="P111" s="293"/>
      <c r="Q111" s="293"/>
      <c r="R111" s="293"/>
      <c r="S111" s="293"/>
    </row>
    <row r="112" spans="2:19" x14ac:dyDescent="0.2">
      <c r="B112" s="262">
        <f>Names!D114</f>
        <v>0</v>
      </c>
      <c r="C112" s="261">
        <f>Names!E114</f>
        <v>0</v>
      </c>
      <c r="D112" s="133" t="str">
        <f>IF(E112=0,"",(IF('2. Booking Form'!$D$16-'5. Skier Information'!E112&gt;7670,"Adult","Child")))</f>
        <v/>
      </c>
      <c r="E112" s="273">
        <f>Names!O114</f>
        <v>0</v>
      </c>
      <c r="F112" s="133"/>
      <c r="G112" s="133"/>
      <c r="H112" s="133"/>
      <c r="I112" s="234"/>
      <c r="J112" s="234"/>
      <c r="K112" s="235" t="str">
        <f t="shared" si="1"/>
        <v/>
      </c>
      <c r="L112" s="293"/>
      <c r="M112" s="293"/>
      <c r="N112" s="293"/>
      <c r="O112" s="293"/>
      <c r="P112" s="293"/>
      <c r="Q112" s="293"/>
      <c r="R112" s="293"/>
      <c r="S112" s="293"/>
    </row>
    <row r="113" spans="2:32" x14ac:dyDescent="0.2">
      <c r="B113" s="262">
        <f>Names!D115</f>
        <v>0</v>
      </c>
      <c r="C113" s="261">
        <f>Names!E115</f>
        <v>0</v>
      </c>
      <c r="D113" s="133" t="str">
        <f>IF(E113=0,"",(IF('2. Booking Form'!$D$16-'5. Skier Information'!E113&gt;7670,"Adult","Child")))</f>
        <v/>
      </c>
      <c r="E113" s="273">
        <f>Names!O115</f>
        <v>0</v>
      </c>
      <c r="F113" s="133"/>
      <c r="G113" s="133"/>
      <c r="H113" s="133"/>
      <c r="I113" s="234"/>
      <c r="J113" s="234"/>
      <c r="K113" s="235" t="str">
        <f t="shared" si="1"/>
        <v/>
      </c>
      <c r="L113" s="293"/>
      <c r="M113" s="293"/>
      <c r="N113" s="293"/>
      <c r="O113" s="293"/>
      <c r="P113" s="293"/>
      <c r="Q113" s="293"/>
      <c r="R113" s="293"/>
      <c r="S113" s="293"/>
    </row>
    <row r="114" spans="2:32" x14ac:dyDescent="0.2">
      <c r="B114" s="262">
        <f>Names!D116</f>
        <v>0</v>
      </c>
      <c r="C114" s="261">
        <f>Names!E116</f>
        <v>0</v>
      </c>
      <c r="D114" s="133" t="str">
        <f>IF(E114=0,"",(IF('2. Booking Form'!$D$16-'5. Skier Information'!E114&gt;7670,"Adult","Child")))</f>
        <v/>
      </c>
      <c r="E114" s="273">
        <f>Names!O116</f>
        <v>0</v>
      </c>
      <c r="F114" s="133"/>
      <c r="G114" s="133"/>
      <c r="H114" s="133"/>
      <c r="I114" s="234"/>
      <c r="J114" s="234"/>
      <c r="K114" s="235" t="str">
        <f t="shared" si="1"/>
        <v/>
      </c>
      <c r="L114" s="293"/>
      <c r="M114" s="293"/>
      <c r="N114" s="293"/>
      <c r="O114" s="293"/>
      <c r="P114" s="293"/>
      <c r="Q114" s="293"/>
      <c r="R114" s="293"/>
      <c r="S114" s="293"/>
    </row>
    <row r="115" spans="2:32" ht="13.5" thickBot="1" x14ac:dyDescent="0.25">
      <c r="B115" s="266">
        <f>Names!D117</f>
        <v>0</v>
      </c>
      <c r="C115" s="267">
        <f>Names!E117</f>
        <v>0</v>
      </c>
      <c r="D115" s="133" t="str">
        <f>IF(E115=0,"",(IF('2. Booking Form'!$D$16-'5. Skier Information'!E115&gt;7670,"Adult","Child")))</f>
        <v/>
      </c>
      <c r="E115" s="273">
        <f>Names!O117</f>
        <v>0</v>
      </c>
      <c r="F115" s="133"/>
      <c r="G115" s="133"/>
      <c r="H115" s="133"/>
      <c r="I115" s="234"/>
      <c r="J115" s="234"/>
      <c r="K115" s="235" t="str">
        <f t="shared" si="1"/>
        <v/>
      </c>
      <c r="L115" s="293"/>
      <c r="M115" s="293"/>
      <c r="N115" s="293"/>
      <c r="O115" s="293"/>
      <c r="P115" s="293"/>
      <c r="Q115" s="293"/>
      <c r="R115" s="293"/>
      <c r="S115" s="293"/>
    </row>
    <row r="116" spans="2:32" s="356" customFormat="1" x14ac:dyDescent="0.2">
      <c r="B116" s="344"/>
      <c r="C116" s="344"/>
      <c r="D116" s="344" t="s">
        <v>719</v>
      </c>
      <c r="E116" s="355"/>
      <c r="F116" s="344"/>
      <c r="G116" s="344"/>
      <c r="H116" s="344">
        <v>40</v>
      </c>
      <c r="I116" s="344"/>
      <c r="J116" s="344"/>
      <c r="K116" s="344"/>
      <c r="L116" s="344"/>
      <c r="M116" s="344"/>
      <c r="N116" s="344"/>
      <c r="O116" s="344"/>
      <c r="P116" s="344"/>
      <c r="Q116" s="344"/>
      <c r="R116" s="344"/>
      <c r="S116" s="344"/>
      <c r="T116" s="344"/>
      <c r="U116" s="344"/>
      <c r="V116" s="344"/>
      <c r="W116" s="344"/>
      <c r="X116" s="344"/>
      <c r="Y116" s="344"/>
      <c r="Z116" s="344"/>
      <c r="AA116" s="344"/>
      <c r="AB116" s="344"/>
      <c r="AC116" s="344"/>
      <c r="AD116" s="344"/>
      <c r="AE116" s="344"/>
      <c r="AF116" s="344"/>
    </row>
    <row r="117" spans="2:32" s="356" customFormat="1" x14ac:dyDescent="0.2">
      <c r="B117" s="344">
        <v>80</v>
      </c>
      <c r="D117" s="356" t="s">
        <v>718</v>
      </c>
      <c r="E117" s="357"/>
      <c r="F117" s="344"/>
      <c r="G117" s="344">
        <v>15</v>
      </c>
      <c r="H117" s="344">
        <v>41</v>
      </c>
      <c r="I117" s="344">
        <v>1</v>
      </c>
      <c r="J117" s="344"/>
      <c r="K117" s="344"/>
      <c r="L117" s="344"/>
      <c r="M117" s="344"/>
      <c r="N117" s="344"/>
      <c r="O117" s="344"/>
      <c r="P117" s="344"/>
      <c r="Q117" s="344"/>
      <c r="R117" s="344"/>
      <c r="S117" s="344"/>
      <c r="T117" s="344"/>
      <c r="U117" s="344"/>
      <c r="V117" s="344"/>
      <c r="W117" s="344"/>
      <c r="X117" s="344"/>
      <c r="Y117" s="344"/>
      <c r="Z117" s="344"/>
      <c r="AA117" s="344"/>
      <c r="AB117" s="344"/>
      <c r="AC117" s="344"/>
      <c r="AD117" s="344"/>
      <c r="AE117" s="344"/>
      <c r="AF117" s="344"/>
    </row>
    <row r="118" spans="2:32" s="356" customFormat="1" x14ac:dyDescent="0.2">
      <c r="B118" s="344">
        <v>81</v>
      </c>
      <c r="E118" s="357"/>
      <c r="F118" s="344"/>
      <c r="G118" s="344">
        <v>16</v>
      </c>
      <c r="H118" s="344">
        <v>42</v>
      </c>
      <c r="I118" s="344">
        <v>2</v>
      </c>
      <c r="J118" s="344"/>
      <c r="K118" s="344"/>
      <c r="L118" s="344"/>
      <c r="M118" s="344"/>
      <c r="N118" s="344"/>
      <c r="O118" s="344"/>
      <c r="P118" s="344"/>
      <c r="Q118" s="344"/>
      <c r="R118" s="344"/>
      <c r="S118" s="344"/>
      <c r="T118" s="344"/>
      <c r="U118" s="344"/>
      <c r="V118" s="344"/>
      <c r="W118" s="344"/>
      <c r="X118" s="344"/>
      <c r="Y118" s="344"/>
      <c r="Z118" s="344"/>
      <c r="AA118" s="344"/>
      <c r="AB118" s="344"/>
      <c r="AC118" s="344"/>
      <c r="AD118" s="344"/>
      <c r="AE118" s="344"/>
      <c r="AF118" s="344"/>
    </row>
    <row r="119" spans="2:32" s="356" customFormat="1" x14ac:dyDescent="0.2">
      <c r="B119" s="344">
        <v>82</v>
      </c>
      <c r="E119" s="357"/>
      <c r="F119" s="344"/>
      <c r="G119" s="344">
        <v>17</v>
      </c>
      <c r="H119" s="344">
        <v>43</v>
      </c>
      <c r="I119" s="344">
        <v>3</v>
      </c>
      <c r="J119" s="344"/>
      <c r="K119" s="344"/>
      <c r="L119" s="344"/>
      <c r="M119" s="344"/>
      <c r="N119" s="344"/>
      <c r="O119" s="344"/>
      <c r="P119" s="344"/>
      <c r="Q119" s="344"/>
      <c r="R119" s="344"/>
      <c r="S119" s="344"/>
      <c r="T119" s="344"/>
      <c r="U119" s="344"/>
      <c r="V119" s="344"/>
      <c r="W119" s="344"/>
      <c r="X119" s="344"/>
      <c r="Y119" s="344"/>
      <c r="Z119" s="344"/>
      <c r="AA119" s="344"/>
      <c r="AB119" s="344"/>
      <c r="AC119" s="344"/>
      <c r="AD119" s="344"/>
      <c r="AE119" s="344"/>
      <c r="AF119" s="344"/>
    </row>
    <row r="120" spans="2:32" s="356" customFormat="1" x14ac:dyDescent="0.2">
      <c r="B120" s="344">
        <v>83</v>
      </c>
      <c r="E120" s="357"/>
      <c r="F120" s="344"/>
      <c r="G120" s="344">
        <v>18</v>
      </c>
      <c r="H120" s="344">
        <v>44</v>
      </c>
      <c r="I120" s="344">
        <v>4</v>
      </c>
      <c r="J120" s="344"/>
      <c r="K120" s="344"/>
      <c r="L120" s="344"/>
      <c r="M120" s="344"/>
      <c r="N120" s="344"/>
      <c r="O120" s="344"/>
      <c r="P120" s="344"/>
      <c r="Q120" s="344"/>
      <c r="R120" s="344"/>
      <c r="S120" s="344"/>
      <c r="T120" s="344"/>
      <c r="U120" s="344"/>
      <c r="V120" s="344"/>
      <c r="W120" s="344"/>
      <c r="X120" s="344"/>
      <c r="Y120" s="344"/>
      <c r="Z120" s="344"/>
      <c r="AA120" s="344"/>
      <c r="AB120" s="344"/>
      <c r="AC120" s="344"/>
      <c r="AD120" s="344"/>
      <c r="AE120" s="344"/>
      <c r="AF120" s="344"/>
    </row>
    <row r="121" spans="2:32" s="356" customFormat="1" x14ac:dyDescent="0.2">
      <c r="B121" s="344">
        <v>84</v>
      </c>
      <c r="E121" s="357"/>
      <c r="F121" s="344"/>
      <c r="G121" s="344">
        <v>19</v>
      </c>
      <c r="H121" s="344">
        <v>45</v>
      </c>
      <c r="I121" s="344">
        <v>5</v>
      </c>
      <c r="J121" s="344"/>
      <c r="K121" s="344"/>
      <c r="L121" s="344"/>
      <c r="M121" s="344"/>
      <c r="N121" s="344"/>
      <c r="O121" s="344"/>
      <c r="P121" s="344"/>
      <c r="Q121" s="344"/>
      <c r="R121" s="344"/>
      <c r="S121" s="344"/>
      <c r="T121" s="344"/>
      <c r="U121" s="344"/>
      <c r="V121" s="344"/>
      <c r="W121" s="344"/>
      <c r="X121" s="344"/>
      <c r="Y121" s="344"/>
      <c r="Z121" s="344"/>
      <c r="AA121" s="344"/>
      <c r="AB121" s="344"/>
      <c r="AC121" s="344"/>
      <c r="AD121" s="344"/>
      <c r="AE121" s="344"/>
      <c r="AF121" s="344"/>
    </row>
    <row r="122" spans="2:32" s="356" customFormat="1" x14ac:dyDescent="0.2">
      <c r="B122" s="344">
        <v>85</v>
      </c>
      <c r="E122" s="357"/>
      <c r="F122" s="344"/>
      <c r="G122" s="344">
        <v>20</v>
      </c>
      <c r="H122" s="344">
        <v>46</v>
      </c>
      <c r="I122" s="344">
        <v>6</v>
      </c>
      <c r="J122" s="344"/>
      <c r="K122" s="344"/>
      <c r="L122" s="344"/>
      <c r="M122" s="344"/>
      <c r="N122" s="344"/>
      <c r="O122" s="344"/>
      <c r="P122" s="344"/>
      <c r="Q122" s="344"/>
      <c r="R122" s="344"/>
      <c r="S122" s="344"/>
      <c r="T122" s="344"/>
      <c r="U122" s="344"/>
      <c r="V122" s="344"/>
      <c r="W122" s="344"/>
      <c r="X122" s="344"/>
      <c r="Y122" s="344"/>
      <c r="Z122" s="344"/>
      <c r="AA122" s="344"/>
      <c r="AB122" s="344"/>
      <c r="AC122" s="344"/>
      <c r="AD122" s="344"/>
      <c r="AE122" s="344"/>
      <c r="AF122" s="344"/>
    </row>
    <row r="123" spans="2:32" s="356" customFormat="1" x14ac:dyDescent="0.2">
      <c r="B123" s="344">
        <v>86</v>
      </c>
      <c r="E123" s="357"/>
      <c r="F123" s="344"/>
      <c r="G123" s="344">
        <v>21</v>
      </c>
      <c r="H123" s="344">
        <v>47</v>
      </c>
      <c r="I123" s="344">
        <v>7</v>
      </c>
      <c r="J123" s="344"/>
      <c r="K123" s="344"/>
      <c r="L123" s="344"/>
      <c r="M123" s="344"/>
      <c r="N123" s="344"/>
      <c r="O123" s="344"/>
      <c r="P123" s="344"/>
      <c r="Q123" s="344"/>
      <c r="R123" s="344"/>
      <c r="S123" s="344"/>
      <c r="T123" s="344"/>
      <c r="U123" s="344"/>
      <c r="V123" s="344"/>
      <c r="W123" s="344"/>
      <c r="X123" s="344"/>
      <c r="Y123" s="344"/>
      <c r="Z123" s="344"/>
      <c r="AA123" s="344"/>
      <c r="AB123" s="344"/>
      <c r="AC123" s="344"/>
      <c r="AD123" s="344"/>
      <c r="AE123" s="344"/>
      <c r="AF123" s="344"/>
    </row>
    <row r="124" spans="2:32" s="356" customFormat="1" x14ac:dyDescent="0.2">
      <c r="B124" s="344">
        <v>87</v>
      </c>
      <c r="E124" s="357"/>
      <c r="F124" s="344"/>
      <c r="G124" s="344">
        <v>22</v>
      </c>
      <c r="H124" s="344">
        <v>48</v>
      </c>
      <c r="I124" s="344">
        <v>8</v>
      </c>
      <c r="J124" s="344"/>
      <c r="K124" s="344"/>
      <c r="L124" s="344"/>
      <c r="M124" s="344"/>
      <c r="N124" s="344"/>
      <c r="O124" s="344"/>
      <c r="P124" s="344"/>
      <c r="Q124" s="344"/>
      <c r="R124" s="344"/>
      <c r="S124" s="344"/>
      <c r="T124" s="344"/>
      <c r="U124" s="344"/>
      <c r="V124" s="344"/>
      <c r="W124" s="344"/>
      <c r="X124" s="344"/>
      <c r="Y124" s="344"/>
      <c r="Z124" s="344"/>
      <c r="AA124" s="344"/>
      <c r="AB124" s="344"/>
      <c r="AC124" s="344"/>
      <c r="AD124" s="344"/>
      <c r="AE124" s="344"/>
      <c r="AF124" s="344"/>
    </row>
    <row r="125" spans="2:32" s="356" customFormat="1" x14ac:dyDescent="0.2">
      <c r="B125" s="344">
        <v>88</v>
      </c>
      <c r="E125" s="357"/>
      <c r="F125" s="344"/>
      <c r="G125" s="344">
        <v>23</v>
      </c>
      <c r="H125" s="344">
        <v>49</v>
      </c>
      <c r="I125" s="344">
        <v>9</v>
      </c>
      <c r="J125" s="344"/>
      <c r="K125" s="344"/>
      <c r="L125" s="344"/>
      <c r="M125" s="344"/>
      <c r="N125" s="344"/>
      <c r="O125" s="344"/>
      <c r="P125" s="344"/>
      <c r="Q125" s="344"/>
      <c r="R125" s="344"/>
      <c r="S125" s="344"/>
      <c r="T125" s="344"/>
      <c r="U125" s="344"/>
      <c r="V125" s="344"/>
      <c r="W125" s="344"/>
      <c r="X125" s="344"/>
      <c r="Y125" s="344"/>
      <c r="Z125" s="344"/>
      <c r="AA125" s="344"/>
      <c r="AB125" s="344"/>
      <c r="AC125" s="344"/>
      <c r="AD125" s="344"/>
      <c r="AE125" s="344"/>
      <c r="AF125" s="344"/>
    </row>
    <row r="126" spans="2:32" s="356" customFormat="1" x14ac:dyDescent="0.2">
      <c r="B126" s="344">
        <v>89</v>
      </c>
      <c r="E126" s="357"/>
      <c r="F126" s="344"/>
      <c r="G126" s="344">
        <v>24</v>
      </c>
      <c r="H126" s="344">
        <v>50</v>
      </c>
      <c r="I126" s="344">
        <v>10</v>
      </c>
      <c r="J126" s="344"/>
      <c r="K126" s="344"/>
      <c r="L126" s="344"/>
      <c r="M126" s="344"/>
      <c r="N126" s="344"/>
      <c r="O126" s="344"/>
      <c r="P126" s="344"/>
      <c r="Q126" s="344"/>
      <c r="R126" s="344"/>
      <c r="S126" s="344"/>
      <c r="T126" s="344"/>
      <c r="U126" s="344"/>
      <c r="V126" s="344"/>
      <c r="W126" s="344"/>
      <c r="X126" s="344"/>
      <c r="Y126" s="344"/>
      <c r="Z126" s="344"/>
      <c r="AA126" s="344"/>
      <c r="AB126" s="344"/>
      <c r="AC126" s="344"/>
      <c r="AD126" s="344"/>
      <c r="AE126" s="344"/>
      <c r="AF126" s="344"/>
    </row>
    <row r="127" spans="2:32" s="356" customFormat="1" x14ac:dyDescent="0.2">
      <c r="B127" s="344">
        <v>90</v>
      </c>
      <c r="E127" s="357"/>
      <c r="F127" s="344"/>
      <c r="G127" s="344">
        <v>25</v>
      </c>
      <c r="H127" s="344">
        <v>51</v>
      </c>
      <c r="I127" s="344">
        <v>11</v>
      </c>
      <c r="J127" s="344"/>
      <c r="K127" s="344"/>
      <c r="L127" s="344"/>
      <c r="M127" s="344"/>
      <c r="N127" s="344"/>
      <c r="O127" s="344"/>
      <c r="P127" s="344"/>
      <c r="Q127" s="344"/>
      <c r="R127" s="344"/>
      <c r="S127" s="344"/>
      <c r="T127" s="344"/>
      <c r="U127" s="344"/>
      <c r="V127" s="344"/>
      <c r="W127" s="344"/>
      <c r="X127" s="344"/>
      <c r="Y127" s="344"/>
      <c r="Z127" s="344"/>
      <c r="AA127" s="344"/>
      <c r="AB127" s="344"/>
      <c r="AC127" s="344"/>
      <c r="AD127" s="344"/>
      <c r="AE127" s="344"/>
      <c r="AF127" s="344"/>
    </row>
    <row r="128" spans="2:32" s="356" customFormat="1" x14ac:dyDescent="0.2">
      <c r="B128" s="344">
        <v>91</v>
      </c>
      <c r="E128" s="357"/>
      <c r="F128" s="344"/>
      <c r="G128" s="344">
        <v>26</v>
      </c>
      <c r="H128" s="344">
        <v>52</v>
      </c>
      <c r="I128" s="344">
        <v>12</v>
      </c>
      <c r="J128" s="344"/>
      <c r="K128" s="344"/>
      <c r="L128" s="344"/>
      <c r="M128" s="344"/>
      <c r="N128" s="344"/>
      <c r="O128" s="344"/>
      <c r="P128" s="344"/>
      <c r="Q128" s="344"/>
      <c r="R128" s="344"/>
      <c r="S128" s="344"/>
      <c r="T128" s="344"/>
      <c r="U128" s="344"/>
      <c r="V128" s="344"/>
      <c r="W128" s="344"/>
      <c r="X128" s="344"/>
      <c r="Y128" s="344"/>
      <c r="Z128" s="344"/>
      <c r="AA128" s="344"/>
      <c r="AB128" s="344"/>
      <c r="AC128" s="344"/>
      <c r="AD128" s="344"/>
      <c r="AE128" s="344"/>
      <c r="AF128" s="344"/>
    </row>
    <row r="129" spans="2:32" s="356" customFormat="1" x14ac:dyDescent="0.2">
      <c r="B129" s="344">
        <v>92</v>
      </c>
      <c r="E129" s="357"/>
      <c r="F129" s="344"/>
      <c r="G129" s="344">
        <v>27</v>
      </c>
      <c r="H129" s="344">
        <v>53</v>
      </c>
      <c r="I129" s="344"/>
      <c r="J129" s="344"/>
      <c r="K129" s="344"/>
      <c r="L129" s="344"/>
      <c r="M129" s="344"/>
      <c r="N129" s="344"/>
      <c r="O129" s="344"/>
      <c r="P129" s="344"/>
      <c r="Q129" s="344"/>
      <c r="R129" s="344"/>
      <c r="S129" s="344"/>
      <c r="T129" s="344"/>
      <c r="U129" s="344"/>
      <c r="V129" s="344"/>
      <c r="W129" s="344"/>
      <c r="X129" s="344"/>
      <c r="Y129" s="344"/>
      <c r="Z129" s="344"/>
      <c r="AA129" s="344"/>
      <c r="AB129" s="344"/>
      <c r="AC129" s="344"/>
      <c r="AD129" s="344"/>
      <c r="AE129" s="344"/>
      <c r="AF129" s="344"/>
    </row>
    <row r="130" spans="2:32" s="356" customFormat="1" x14ac:dyDescent="0.2">
      <c r="B130" s="344">
        <v>93</v>
      </c>
      <c r="E130" s="357"/>
      <c r="F130" s="344"/>
      <c r="G130" s="344">
        <v>28</v>
      </c>
      <c r="H130" s="344">
        <v>54</v>
      </c>
      <c r="I130" s="344"/>
      <c r="J130" s="344"/>
      <c r="K130" s="344"/>
      <c r="L130" s="344"/>
      <c r="M130" s="344"/>
      <c r="N130" s="344"/>
      <c r="O130" s="344"/>
      <c r="P130" s="344"/>
      <c r="Q130" s="344"/>
      <c r="R130" s="344"/>
      <c r="S130" s="344"/>
      <c r="T130" s="344"/>
      <c r="U130" s="344"/>
      <c r="V130" s="344"/>
      <c r="W130" s="344"/>
      <c r="X130" s="344"/>
      <c r="Y130" s="344"/>
      <c r="Z130" s="344"/>
      <c r="AA130" s="344"/>
      <c r="AB130" s="344"/>
      <c r="AC130" s="344"/>
      <c r="AD130" s="344"/>
      <c r="AE130" s="344"/>
      <c r="AF130" s="344"/>
    </row>
    <row r="131" spans="2:32" s="356" customFormat="1" x14ac:dyDescent="0.2">
      <c r="B131" s="344">
        <v>94</v>
      </c>
      <c r="E131" s="357"/>
      <c r="F131" s="344"/>
      <c r="G131" s="344">
        <v>29</v>
      </c>
      <c r="H131" s="344">
        <v>55</v>
      </c>
      <c r="I131" s="344"/>
      <c r="J131" s="344"/>
      <c r="K131" s="344"/>
      <c r="L131" s="344"/>
      <c r="M131" s="344"/>
      <c r="N131" s="344"/>
      <c r="O131" s="344"/>
      <c r="P131" s="344"/>
      <c r="Q131" s="344"/>
      <c r="R131" s="344"/>
      <c r="S131" s="344"/>
      <c r="T131" s="344"/>
      <c r="U131" s="344"/>
      <c r="V131" s="344"/>
      <c r="W131" s="344"/>
      <c r="X131" s="344"/>
      <c r="Y131" s="344"/>
      <c r="Z131" s="344"/>
      <c r="AA131" s="344"/>
      <c r="AB131" s="344"/>
      <c r="AC131" s="344"/>
      <c r="AD131" s="344"/>
      <c r="AE131" s="344"/>
      <c r="AF131" s="344"/>
    </row>
    <row r="132" spans="2:32" s="356" customFormat="1" x14ac:dyDescent="0.2">
      <c r="B132" s="344">
        <v>95</v>
      </c>
      <c r="E132" s="357"/>
      <c r="F132" s="344"/>
      <c r="G132" s="344">
        <v>30</v>
      </c>
      <c r="H132" s="344">
        <v>56</v>
      </c>
      <c r="I132" s="344"/>
      <c r="J132" s="344"/>
      <c r="K132" s="344"/>
      <c r="L132" s="344"/>
      <c r="M132" s="344"/>
      <c r="N132" s="344"/>
      <c r="O132" s="344"/>
      <c r="P132" s="344"/>
      <c r="Q132" s="344"/>
      <c r="R132" s="344"/>
      <c r="S132" s="344"/>
      <c r="T132" s="344"/>
      <c r="U132" s="344"/>
      <c r="V132" s="344"/>
      <c r="W132" s="344"/>
      <c r="X132" s="344"/>
      <c r="Y132" s="344"/>
      <c r="Z132" s="344"/>
      <c r="AA132" s="344"/>
      <c r="AB132" s="344"/>
      <c r="AC132" s="344"/>
      <c r="AD132" s="344"/>
      <c r="AE132" s="344"/>
      <c r="AF132" s="344"/>
    </row>
    <row r="133" spans="2:32" s="356" customFormat="1" x14ac:dyDescent="0.2">
      <c r="B133" s="344">
        <v>96</v>
      </c>
      <c r="E133" s="357"/>
      <c r="F133" s="344"/>
      <c r="G133" s="344">
        <v>31</v>
      </c>
      <c r="H133" s="344">
        <v>57</v>
      </c>
      <c r="I133" s="344"/>
      <c r="J133" s="344"/>
      <c r="K133" s="344"/>
      <c r="L133" s="344"/>
      <c r="M133" s="344"/>
      <c r="N133" s="344"/>
      <c r="O133" s="344"/>
      <c r="P133" s="344"/>
      <c r="Q133" s="344"/>
      <c r="R133" s="344"/>
      <c r="S133" s="344"/>
      <c r="T133" s="344"/>
      <c r="U133" s="344"/>
      <c r="V133" s="344"/>
      <c r="W133" s="344"/>
      <c r="X133" s="344"/>
      <c r="Y133" s="344"/>
      <c r="Z133" s="344"/>
      <c r="AA133" s="344"/>
      <c r="AB133" s="344"/>
      <c r="AC133" s="344"/>
      <c r="AD133" s="344"/>
      <c r="AE133" s="344"/>
      <c r="AF133" s="344"/>
    </row>
    <row r="134" spans="2:32" s="356" customFormat="1" x14ac:dyDescent="0.2">
      <c r="B134" s="344">
        <v>97</v>
      </c>
      <c r="E134" s="357"/>
      <c r="F134" s="344"/>
      <c r="G134" s="344">
        <v>32</v>
      </c>
      <c r="H134" s="344">
        <v>58</v>
      </c>
      <c r="I134" s="344"/>
      <c r="J134" s="344"/>
      <c r="K134" s="344"/>
      <c r="L134" s="344"/>
      <c r="M134" s="344"/>
      <c r="N134" s="344"/>
      <c r="O134" s="344"/>
      <c r="P134" s="344"/>
      <c r="Q134" s="344"/>
      <c r="R134" s="344"/>
      <c r="S134" s="344"/>
      <c r="T134" s="344"/>
      <c r="U134" s="344"/>
      <c r="V134" s="344"/>
      <c r="W134" s="344"/>
      <c r="X134" s="344"/>
      <c r="Y134" s="344"/>
      <c r="Z134" s="344"/>
      <c r="AA134" s="344"/>
      <c r="AB134" s="344"/>
      <c r="AC134" s="344"/>
      <c r="AD134" s="344"/>
      <c r="AE134" s="344"/>
      <c r="AF134" s="344"/>
    </row>
    <row r="135" spans="2:32" s="356" customFormat="1" x14ac:dyDescent="0.2">
      <c r="B135" s="344">
        <v>98</v>
      </c>
      <c r="E135" s="357"/>
      <c r="F135" s="344"/>
      <c r="G135" s="344">
        <v>33</v>
      </c>
      <c r="H135" s="344">
        <v>59</v>
      </c>
      <c r="I135" s="344"/>
      <c r="J135" s="344"/>
      <c r="K135" s="344"/>
      <c r="L135" s="344"/>
      <c r="M135" s="344"/>
      <c r="N135" s="344"/>
      <c r="O135" s="344"/>
      <c r="P135" s="344"/>
      <c r="Q135" s="344"/>
      <c r="R135" s="344"/>
      <c r="S135" s="344"/>
      <c r="T135" s="344"/>
      <c r="U135" s="344"/>
      <c r="V135" s="344"/>
      <c r="W135" s="344"/>
      <c r="X135" s="344"/>
      <c r="Y135" s="344"/>
      <c r="Z135" s="344"/>
      <c r="AA135" s="344"/>
      <c r="AB135" s="344"/>
      <c r="AC135" s="344"/>
      <c r="AD135" s="344"/>
      <c r="AE135" s="344"/>
      <c r="AF135" s="344"/>
    </row>
    <row r="136" spans="2:32" s="356" customFormat="1" x14ac:dyDescent="0.2">
      <c r="B136" s="344">
        <v>99</v>
      </c>
      <c r="E136" s="357"/>
      <c r="F136" s="344"/>
      <c r="G136" s="344">
        <v>34</v>
      </c>
      <c r="H136" s="344">
        <v>60</v>
      </c>
      <c r="I136" s="344"/>
      <c r="J136" s="344"/>
      <c r="K136" s="344"/>
      <c r="L136" s="344"/>
      <c r="M136" s="344"/>
      <c r="N136" s="344"/>
      <c r="O136" s="344"/>
      <c r="P136" s="344"/>
      <c r="Q136" s="344"/>
      <c r="R136" s="344"/>
      <c r="S136" s="344"/>
      <c r="T136" s="344"/>
      <c r="U136" s="344"/>
      <c r="V136" s="344"/>
      <c r="W136" s="344"/>
      <c r="X136" s="344"/>
      <c r="Y136" s="344"/>
      <c r="Z136" s="344"/>
      <c r="AA136" s="344"/>
      <c r="AB136" s="344"/>
      <c r="AC136" s="344"/>
      <c r="AD136" s="344"/>
      <c r="AE136" s="344"/>
      <c r="AF136" s="344"/>
    </row>
    <row r="137" spans="2:32" s="356" customFormat="1" x14ac:dyDescent="0.2">
      <c r="B137" s="344">
        <v>100</v>
      </c>
      <c r="E137" s="357"/>
      <c r="F137" s="344"/>
      <c r="G137" s="344">
        <v>35</v>
      </c>
      <c r="H137" s="344">
        <v>61</v>
      </c>
      <c r="I137" s="344"/>
      <c r="J137" s="344"/>
      <c r="K137" s="344"/>
      <c r="L137" s="344"/>
      <c r="M137" s="344"/>
      <c r="N137" s="344"/>
      <c r="O137" s="344"/>
      <c r="P137" s="344"/>
      <c r="Q137" s="344"/>
      <c r="R137" s="344"/>
      <c r="S137" s="344"/>
      <c r="T137" s="344"/>
      <c r="U137" s="344"/>
      <c r="V137" s="344"/>
      <c r="W137" s="344"/>
      <c r="X137" s="344"/>
      <c r="Y137" s="344"/>
      <c r="Z137" s="344"/>
      <c r="AA137" s="344"/>
      <c r="AB137" s="344"/>
      <c r="AC137" s="344"/>
      <c r="AD137" s="344"/>
      <c r="AE137" s="344"/>
      <c r="AF137" s="344"/>
    </row>
    <row r="138" spans="2:32" s="356" customFormat="1" x14ac:dyDescent="0.2">
      <c r="B138" s="344">
        <v>101</v>
      </c>
      <c r="E138" s="357"/>
      <c r="F138" s="344"/>
      <c r="G138" s="344">
        <v>36</v>
      </c>
      <c r="H138" s="344">
        <v>62</v>
      </c>
      <c r="I138" s="344"/>
      <c r="J138" s="344"/>
      <c r="K138" s="344"/>
      <c r="L138" s="344"/>
      <c r="M138" s="344"/>
      <c r="N138" s="344"/>
      <c r="O138" s="344"/>
      <c r="P138" s="344"/>
      <c r="Q138" s="344"/>
      <c r="R138" s="344"/>
      <c r="S138" s="344"/>
      <c r="T138" s="344"/>
      <c r="U138" s="344"/>
      <c r="V138" s="344"/>
      <c r="W138" s="344"/>
      <c r="X138" s="344"/>
      <c r="Y138" s="344"/>
      <c r="Z138" s="344"/>
      <c r="AA138" s="344"/>
      <c r="AB138" s="344"/>
      <c r="AC138" s="344"/>
      <c r="AD138" s="344"/>
      <c r="AE138" s="344"/>
      <c r="AF138" s="344"/>
    </row>
    <row r="139" spans="2:32" s="356" customFormat="1" x14ac:dyDescent="0.2">
      <c r="B139" s="344">
        <v>102</v>
      </c>
      <c r="E139" s="357"/>
      <c r="F139" s="344"/>
      <c r="G139" s="344">
        <v>37</v>
      </c>
      <c r="H139" s="344">
        <v>63</v>
      </c>
      <c r="I139" s="344"/>
      <c r="J139" s="344"/>
      <c r="K139" s="344"/>
      <c r="L139" s="344"/>
      <c r="M139" s="344"/>
      <c r="N139" s="344"/>
      <c r="O139" s="344"/>
      <c r="P139" s="344"/>
      <c r="Q139" s="344"/>
      <c r="R139" s="344"/>
      <c r="S139" s="344"/>
      <c r="T139" s="344"/>
      <c r="U139" s="344"/>
      <c r="V139" s="344"/>
      <c r="W139" s="344"/>
      <c r="X139" s="344"/>
      <c r="Y139" s="344"/>
      <c r="Z139" s="344"/>
      <c r="AA139" s="344"/>
      <c r="AB139" s="344"/>
      <c r="AC139" s="344"/>
      <c r="AD139" s="344"/>
      <c r="AE139" s="344"/>
      <c r="AF139" s="344"/>
    </row>
    <row r="140" spans="2:32" s="356" customFormat="1" x14ac:dyDescent="0.2">
      <c r="B140" s="344">
        <v>103</v>
      </c>
      <c r="E140" s="357"/>
      <c r="F140" s="344"/>
      <c r="G140" s="344">
        <v>38</v>
      </c>
      <c r="H140" s="344">
        <v>64</v>
      </c>
      <c r="I140" s="344"/>
      <c r="J140" s="344"/>
      <c r="K140" s="344"/>
      <c r="L140" s="344"/>
      <c r="M140" s="344"/>
      <c r="N140" s="344"/>
      <c r="O140" s="344"/>
      <c r="P140" s="344"/>
      <c r="Q140" s="344"/>
      <c r="R140" s="344"/>
      <c r="S140" s="344"/>
      <c r="T140" s="344"/>
      <c r="U140" s="344"/>
      <c r="V140" s="344"/>
      <c r="W140" s="344"/>
      <c r="X140" s="344"/>
      <c r="Y140" s="344"/>
      <c r="Z140" s="344"/>
      <c r="AA140" s="344"/>
      <c r="AB140" s="344"/>
      <c r="AC140" s="344"/>
      <c r="AD140" s="344"/>
      <c r="AE140" s="344"/>
      <c r="AF140" s="344"/>
    </row>
    <row r="141" spans="2:32" s="356" customFormat="1" x14ac:dyDescent="0.2">
      <c r="B141" s="344">
        <v>104</v>
      </c>
      <c r="E141" s="357"/>
      <c r="F141" s="344"/>
      <c r="G141" s="344">
        <v>39</v>
      </c>
      <c r="H141" s="344">
        <v>65</v>
      </c>
      <c r="I141" s="344"/>
      <c r="J141" s="344"/>
      <c r="K141" s="344"/>
      <c r="L141" s="344"/>
      <c r="M141" s="344"/>
      <c r="N141" s="344"/>
      <c r="O141" s="344"/>
      <c r="P141" s="344"/>
      <c r="Q141" s="344"/>
      <c r="R141" s="344"/>
      <c r="S141" s="344"/>
      <c r="T141" s="344"/>
      <c r="U141" s="344"/>
      <c r="V141" s="344"/>
      <c r="W141" s="344"/>
      <c r="X141" s="344"/>
      <c r="Y141" s="344"/>
      <c r="Z141" s="344"/>
      <c r="AA141" s="344"/>
      <c r="AB141" s="344"/>
      <c r="AC141" s="344"/>
      <c r="AD141" s="344"/>
      <c r="AE141" s="344"/>
      <c r="AF141" s="344"/>
    </row>
    <row r="142" spans="2:32" s="356" customFormat="1" x14ac:dyDescent="0.2">
      <c r="B142" s="344">
        <v>105</v>
      </c>
      <c r="E142" s="357"/>
      <c r="F142" s="344"/>
      <c r="G142" s="344">
        <v>40</v>
      </c>
      <c r="H142" s="344">
        <v>66</v>
      </c>
      <c r="I142" s="344"/>
      <c r="J142" s="344"/>
      <c r="K142" s="344"/>
      <c r="L142" s="344"/>
      <c r="M142" s="344"/>
      <c r="N142" s="344"/>
      <c r="O142" s="344"/>
      <c r="P142" s="344"/>
      <c r="Q142" s="344"/>
      <c r="R142" s="344"/>
      <c r="S142" s="344"/>
      <c r="T142" s="344"/>
      <c r="U142" s="344"/>
      <c r="V142" s="344"/>
      <c r="W142" s="344"/>
      <c r="X142" s="344"/>
      <c r="Y142" s="344"/>
      <c r="Z142" s="344"/>
      <c r="AA142" s="344"/>
      <c r="AB142" s="344"/>
      <c r="AC142" s="344"/>
      <c r="AD142" s="344"/>
      <c r="AE142" s="344"/>
      <c r="AF142" s="344"/>
    </row>
    <row r="143" spans="2:32" s="356" customFormat="1" x14ac:dyDescent="0.2">
      <c r="B143" s="344">
        <v>106</v>
      </c>
      <c r="E143" s="357"/>
      <c r="F143" s="344"/>
      <c r="G143" s="344">
        <v>41</v>
      </c>
      <c r="H143" s="344">
        <v>67</v>
      </c>
      <c r="I143" s="344"/>
      <c r="J143" s="344"/>
      <c r="K143" s="344"/>
      <c r="L143" s="344"/>
      <c r="M143" s="344"/>
      <c r="N143" s="344"/>
      <c r="O143" s="344"/>
      <c r="P143" s="344"/>
      <c r="Q143" s="344"/>
      <c r="R143" s="344"/>
      <c r="S143" s="344"/>
      <c r="T143" s="344"/>
      <c r="U143" s="344"/>
      <c r="V143" s="344"/>
      <c r="W143" s="344"/>
      <c r="X143" s="344"/>
      <c r="Y143" s="344"/>
      <c r="Z143" s="344"/>
      <c r="AA143" s="344"/>
      <c r="AB143" s="344"/>
      <c r="AC143" s="344"/>
      <c r="AD143" s="344"/>
      <c r="AE143" s="344"/>
      <c r="AF143" s="344"/>
    </row>
    <row r="144" spans="2:32" s="356" customFormat="1" x14ac:dyDescent="0.2">
      <c r="B144" s="344">
        <v>107</v>
      </c>
      <c r="E144" s="357"/>
      <c r="F144" s="344"/>
      <c r="G144" s="344">
        <v>42</v>
      </c>
      <c r="H144" s="344">
        <v>68</v>
      </c>
      <c r="I144" s="344"/>
      <c r="J144" s="344"/>
      <c r="K144" s="344"/>
      <c r="L144" s="344"/>
      <c r="M144" s="344"/>
      <c r="N144" s="344"/>
      <c r="O144" s="344"/>
      <c r="P144" s="344"/>
      <c r="Q144" s="344"/>
      <c r="R144" s="344"/>
      <c r="S144" s="344"/>
      <c r="T144" s="344"/>
      <c r="U144" s="344"/>
      <c r="V144" s="344"/>
      <c r="W144" s="344"/>
      <c r="X144" s="344"/>
      <c r="Y144" s="344"/>
      <c r="Z144" s="344"/>
      <c r="AA144" s="344"/>
      <c r="AB144" s="344"/>
      <c r="AC144" s="344"/>
      <c r="AD144" s="344"/>
      <c r="AE144" s="344"/>
      <c r="AF144" s="344"/>
    </row>
    <row r="145" spans="2:32" s="356" customFormat="1" x14ac:dyDescent="0.2">
      <c r="B145" s="344">
        <v>108</v>
      </c>
      <c r="E145" s="357"/>
      <c r="F145" s="344"/>
      <c r="G145" s="344">
        <v>43</v>
      </c>
      <c r="H145" s="344">
        <v>69</v>
      </c>
      <c r="I145" s="344"/>
      <c r="J145" s="344"/>
      <c r="K145" s="344"/>
      <c r="L145" s="344"/>
      <c r="M145" s="344"/>
      <c r="N145" s="344"/>
      <c r="O145" s="344"/>
      <c r="P145" s="344"/>
      <c r="Q145" s="344"/>
      <c r="R145" s="344"/>
      <c r="S145" s="344"/>
      <c r="T145" s="344"/>
      <c r="U145" s="344"/>
      <c r="V145" s="344"/>
      <c r="W145" s="344"/>
      <c r="X145" s="344"/>
      <c r="Y145" s="344"/>
      <c r="Z145" s="344"/>
      <c r="AA145" s="344"/>
      <c r="AB145" s="344"/>
      <c r="AC145" s="344"/>
      <c r="AD145" s="344"/>
      <c r="AE145" s="344"/>
      <c r="AF145" s="344"/>
    </row>
    <row r="146" spans="2:32" s="356" customFormat="1" x14ac:dyDescent="0.2">
      <c r="B146" s="344">
        <v>109</v>
      </c>
      <c r="E146" s="357"/>
      <c r="F146" s="344"/>
      <c r="G146" s="344">
        <v>44</v>
      </c>
      <c r="H146" s="344">
        <v>70</v>
      </c>
      <c r="I146" s="344"/>
      <c r="J146" s="344"/>
      <c r="K146" s="344"/>
      <c r="L146" s="344"/>
      <c r="M146" s="344"/>
      <c r="N146" s="344"/>
      <c r="O146" s="344"/>
      <c r="P146" s="344"/>
      <c r="Q146" s="344"/>
      <c r="R146" s="344"/>
      <c r="S146" s="344"/>
      <c r="T146" s="344"/>
      <c r="U146" s="344"/>
      <c r="V146" s="344"/>
      <c r="W146" s="344"/>
      <c r="X146" s="344"/>
      <c r="Y146" s="344"/>
      <c r="Z146" s="344"/>
      <c r="AA146" s="344"/>
      <c r="AB146" s="344"/>
      <c r="AC146" s="344"/>
      <c r="AD146" s="344"/>
      <c r="AE146" s="344"/>
      <c r="AF146" s="344"/>
    </row>
    <row r="147" spans="2:32" s="356" customFormat="1" x14ac:dyDescent="0.2">
      <c r="B147" s="344">
        <v>110</v>
      </c>
      <c r="E147" s="357"/>
      <c r="F147" s="344"/>
      <c r="G147" s="344">
        <v>45</v>
      </c>
      <c r="H147" s="344"/>
      <c r="I147" s="344"/>
      <c r="J147" s="344"/>
      <c r="K147" s="344"/>
      <c r="L147" s="344"/>
      <c r="M147" s="344"/>
      <c r="N147" s="344"/>
      <c r="O147" s="344"/>
      <c r="P147" s="344"/>
      <c r="Q147" s="344"/>
      <c r="R147" s="344"/>
      <c r="S147" s="344"/>
      <c r="T147" s="344"/>
      <c r="U147" s="344"/>
      <c r="V147" s="344"/>
      <c r="W147" s="344"/>
      <c r="X147" s="344"/>
      <c r="Y147" s="344"/>
      <c r="Z147" s="344"/>
      <c r="AA147" s="344"/>
      <c r="AB147" s="344"/>
      <c r="AC147" s="344"/>
      <c r="AD147" s="344"/>
      <c r="AE147" s="344"/>
      <c r="AF147" s="344"/>
    </row>
    <row r="148" spans="2:32" s="356" customFormat="1" x14ac:dyDescent="0.2">
      <c r="B148" s="344">
        <v>111</v>
      </c>
      <c r="E148" s="357"/>
      <c r="F148" s="344"/>
      <c r="G148" s="344">
        <v>46</v>
      </c>
      <c r="H148" s="344"/>
      <c r="I148" s="344"/>
      <c r="J148" s="344"/>
      <c r="K148" s="344"/>
      <c r="L148" s="344"/>
      <c r="M148" s="344"/>
      <c r="N148" s="344"/>
      <c r="O148" s="344"/>
      <c r="P148" s="344"/>
      <c r="Q148" s="344"/>
      <c r="R148" s="344"/>
      <c r="S148" s="344"/>
      <c r="T148" s="344"/>
      <c r="U148" s="344"/>
      <c r="V148" s="344"/>
      <c r="W148" s="344"/>
      <c r="X148" s="344"/>
      <c r="Y148" s="344"/>
      <c r="Z148" s="344"/>
      <c r="AA148" s="344"/>
      <c r="AB148" s="344"/>
      <c r="AC148" s="344"/>
      <c r="AD148" s="344"/>
      <c r="AE148" s="344"/>
      <c r="AF148" s="344"/>
    </row>
    <row r="149" spans="2:32" s="356" customFormat="1" x14ac:dyDescent="0.2">
      <c r="B149" s="344">
        <v>112</v>
      </c>
      <c r="E149" s="357"/>
      <c r="F149" s="344"/>
      <c r="G149" s="344">
        <v>47</v>
      </c>
      <c r="H149" s="344"/>
      <c r="I149" s="344"/>
      <c r="J149" s="344"/>
      <c r="K149" s="344"/>
      <c r="L149" s="344"/>
      <c r="M149" s="344"/>
      <c r="N149" s="344"/>
      <c r="O149" s="344"/>
      <c r="P149" s="344"/>
      <c r="Q149" s="344"/>
      <c r="R149" s="344"/>
      <c r="S149" s="344"/>
      <c r="T149" s="344"/>
      <c r="U149" s="344"/>
      <c r="V149" s="344"/>
      <c r="W149" s="344"/>
      <c r="X149" s="344"/>
      <c r="Y149" s="344"/>
      <c r="Z149" s="344"/>
      <c r="AA149" s="344"/>
      <c r="AB149" s="344"/>
      <c r="AC149" s="344"/>
      <c r="AD149" s="344"/>
      <c r="AE149" s="344"/>
      <c r="AF149" s="344"/>
    </row>
    <row r="150" spans="2:32" s="356" customFormat="1" x14ac:dyDescent="0.2">
      <c r="B150" s="344">
        <v>113</v>
      </c>
      <c r="E150" s="357"/>
      <c r="F150" s="344"/>
      <c r="G150" s="344">
        <v>48</v>
      </c>
      <c r="H150" s="344"/>
      <c r="I150" s="344"/>
      <c r="J150" s="344"/>
      <c r="K150" s="344"/>
      <c r="L150" s="344"/>
      <c r="M150" s="344"/>
      <c r="N150" s="344"/>
      <c r="O150" s="344"/>
      <c r="P150" s="344"/>
      <c r="Q150" s="344"/>
      <c r="R150" s="344"/>
      <c r="S150" s="344"/>
      <c r="T150" s="344"/>
      <c r="U150" s="344"/>
      <c r="V150" s="344"/>
      <c r="W150" s="344"/>
      <c r="X150" s="344"/>
      <c r="Y150" s="344"/>
      <c r="Z150" s="344"/>
      <c r="AA150" s="344"/>
      <c r="AB150" s="344"/>
      <c r="AC150" s="344"/>
      <c r="AD150" s="344"/>
      <c r="AE150" s="344"/>
      <c r="AF150" s="344"/>
    </row>
    <row r="151" spans="2:32" s="356" customFormat="1" x14ac:dyDescent="0.2">
      <c r="B151" s="344">
        <v>114</v>
      </c>
      <c r="E151" s="357"/>
      <c r="F151" s="344"/>
      <c r="G151" s="344">
        <v>49</v>
      </c>
      <c r="H151" s="344"/>
      <c r="I151" s="344"/>
      <c r="J151" s="344"/>
      <c r="K151" s="344"/>
      <c r="L151" s="344"/>
      <c r="M151" s="344"/>
      <c r="N151" s="344"/>
      <c r="O151" s="344"/>
      <c r="P151" s="344"/>
      <c r="Q151" s="344"/>
      <c r="R151" s="344"/>
      <c r="S151" s="344"/>
      <c r="T151" s="344"/>
      <c r="U151" s="344"/>
      <c r="V151" s="344"/>
      <c r="W151" s="344"/>
      <c r="X151" s="344"/>
      <c r="Y151" s="344"/>
      <c r="Z151" s="344"/>
      <c r="AA151" s="344"/>
      <c r="AB151" s="344"/>
      <c r="AC151" s="344"/>
      <c r="AD151" s="344"/>
      <c r="AE151" s="344"/>
      <c r="AF151" s="344"/>
    </row>
    <row r="152" spans="2:32" s="356" customFormat="1" x14ac:dyDescent="0.2">
      <c r="B152" s="344">
        <v>115</v>
      </c>
      <c r="E152" s="357"/>
      <c r="F152" s="344"/>
      <c r="G152" s="344">
        <v>50</v>
      </c>
      <c r="H152" s="344"/>
      <c r="I152" s="344"/>
      <c r="J152" s="344"/>
      <c r="K152" s="344"/>
      <c r="L152" s="344"/>
      <c r="M152" s="344"/>
      <c r="N152" s="344"/>
      <c r="O152" s="344"/>
      <c r="P152" s="344"/>
      <c r="Q152" s="344"/>
      <c r="R152" s="344"/>
      <c r="S152" s="344"/>
      <c r="T152" s="344"/>
      <c r="U152" s="344"/>
      <c r="V152" s="344"/>
      <c r="W152" s="344"/>
      <c r="X152" s="344"/>
      <c r="Y152" s="344"/>
      <c r="Z152" s="344"/>
      <c r="AA152" s="344"/>
      <c r="AB152" s="344"/>
      <c r="AC152" s="344"/>
      <c r="AD152" s="344"/>
      <c r="AE152" s="344"/>
      <c r="AF152" s="344"/>
    </row>
    <row r="153" spans="2:32" s="356" customFormat="1" x14ac:dyDescent="0.2">
      <c r="B153" s="344">
        <v>116</v>
      </c>
      <c r="E153" s="357"/>
      <c r="F153" s="344"/>
      <c r="G153" s="344">
        <v>51</v>
      </c>
      <c r="H153" s="344"/>
      <c r="I153" s="344"/>
      <c r="J153" s="344"/>
      <c r="K153" s="344"/>
      <c r="L153" s="344"/>
      <c r="M153" s="344"/>
      <c r="N153" s="344"/>
      <c r="O153" s="344"/>
      <c r="P153" s="344"/>
      <c r="Q153" s="344"/>
      <c r="R153" s="344"/>
      <c r="S153" s="344"/>
      <c r="T153" s="344"/>
      <c r="U153" s="344"/>
      <c r="V153" s="344"/>
      <c r="W153" s="344"/>
      <c r="X153" s="344"/>
      <c r="Y153" s="344"/>
      <c r="Z153" s="344"/>
      <c r="AA153" s="344"/>
      <c r="AB153" s="344"/>
      <c r="AC153" s="344"/>
      <c r="AD153" s="344"/>
      <c r="AE153" s="344"/>
      <c r="AF153" s="344"/>
    </row>
    <row r="154" spans="2:32" s="356" customFormat="1" x14ac:dyDescent="0.2">
      <c r="B154" s="344">
        <v>117</v>
      </c>
      <c r="E154" s="357"/>
      <c r="F154" s="344"/>
      <c r="G154" s="344">
        <v>52</v>
      </c>
      <c r="H154" s="344"/>
      <c r="I154" s="344"/>
      <c r="J154" s="344"/>
      <c r="K154" s="344"/>
      <c r="L154" s="344"/>
      <c r="M154" s="344"/>
      <c r="N154" s="344"/>
      <c r="O154" s="344"/>
      <c r="P154" s="344"/>
      <c r="Q154" s="344"/>
      <c r="R154" s="344"/>
      <c r="S154" s="344"/>
      <c r="T154" s="344"/>
      <c r="U154" s="344"/>
      <c r="V154" s="344"/>
      <c r="W154" s="344"/>
      <c r="X154" s="344"/>
      <c r="Y154" s="344"/>
      <c r="Z154" s="344"/>
      <c r="AA154" s="344"/>
      <c r="AB154" s="344"/>
      <c r="AC154" s="344"/>
      <c r="AD154" s="344"/>
      <c r="AE154" s="344"/>
      <c r="AF154" s="344"/>
    </row>
    <row r="155" spans="2:32" s="356" customFormat="1" x14ac:dyDescent="0.2">
      <c r="B155" s="344">
        <v>118</v>
      </c>
      <c r="E155" s="357"/>
      <c r="F155" s="344"/>
      <c r="G155" s="344">
        <v>53</v>
      </c>
      <c r="H155" s="344"/>
      <c r="I155" s="344"/>
      <c r="J155" s="344"/>
      <c r="K155" s="344"/>
      <c r="L155" s="344"/>
      <c r="M155" s="344"/>
      <c r="N155" s="344"/>
      <c r="O155" s="344"/>
      <c r="P155" s="344"/>
      <c r="Q155" s="344"/>
      <c r="R155" s="344"/>
      <c r="S155" s="344"/>
      <c r="T155" s="344"/>
      <c r="U155" s="344"/>
      <c r="V155" s="344"/>
      <c r="W155" s="344"/>
      <c r="X155" s="344"/>
      <c r="Y155" s="344"/>
      <c r="Z155" s="344"/>
      <c r="AA155" s="344"/>
      <c r="AB155" s="344"/>
      <c r="AC155" s="344"/>
      <c r="AD155" s="344"/>
      <c r="AE155" s="344"/>
      <c r="AF155" s="344"/>
    </row>
    <row r="156" spans="2:32" s="356" customFormat="1" x14ac:dyDescent="0.2">
      <c r="B156" s="344">
        <v>119</v>
      </c>
      <c r="E156" s="357"/>
      <c r="F156" s="344"/>
      <c r="G156" s="344">
        <v>54</v>
      </c>
      <c r="H156" s="344"/>
      <c r="I156" s="344"/>
      <c r="J156" s="344"/>
      <c r="K156" s="344"/>
      <c r="L156" s="344"/>
      <c r="M156" s="344"/>
      <c r="N156" s="344"/>
      <c r="O156" s="344"/>
      <c r="P156" s="344"/>
      <c r="Q156" s="344"/>
      <c r="R156" s="344"/>
      <c r="S156" s="344"/>
      <c r="T156" s="344"/>
      <c r="U156" s="344"/>
      <c r="V156" s="344"/>
      <c r="W156" s="344"/>
      <c r="X156" s="344"/>
      <c r="Y156" s="344"/>
      <c r="Z156" s="344"/>
      <c r="AA156" s="344"/>
      <c r="AB156" s="344"/>
      <c r="AC156" s="344"/>
      <c r="AD156" s="344"/>
      <c r="AE156" s="344"/>
      <c r="AF156" s="344"/>
    </row>
    <row r="157" spans="2:32" s="356" customFormat="1" x14ac:dyDescent="0.2">
      <c r="B157" s="344">
        <v>120</v>
      </c>
      <c r="E157" s="357"/>
      <c r="F157" s="344"/>
      <c r="G157" s="344">
        <v>55</v>
      </c>
      <c r="H157" s="344"/>
      <c r="I157" s="344"/>
      <c r="J157" s="344"/>
      <c r="K157" s="344"/>
      <c r="L157" s="344"/>
      <c r="M157" s="344"/>
      <c r="N157" s="344"/>
      <c r="O157" s="344"/>
      <c r="P157" s="344"/>
      <c r="Q157" s="344"/>
      <c r="R157" s="344"/>
      <c r="S157" s="344"/>
      <c r="T157" s="344"/>
      <c r="U157" s="344"/>
      <c r="V157" s="344"/>
      <c r="W157" s="344"/>
      <c r="X157" s="344"/>
      <c r="Y157" s="344"/>
      <c r="Z157" s="344"/>
      <c r="AA157" s="344"/>
      <c r="AB157" s="344"/>
      <c r="AC157" s="344"/>
      <c r="AD157" s="344"/>
      <c r="AE157" s="344"/>
      <c r="AF157" s="344"/>
    </row>
    <row r="158" spans="2:32" s="356" customFormat="1" x14ac:dyDescent="0.2">
      <c r="B158" s="344">
        <v>121</v>
      </c>
      <c r="E158" s="357"/>
      <c r="F158" s="344"/>
      <c r="G158" s="344">
        <v>56</v>
      </c>
      <c r="H158" s="344"/>
      <c r="I158" s="344"/>
      <c r="J158" s="344"/>
      <c r="K158" s="344"/>
      <c r="L158" s="344"/>
      <c r="M158" s="344"/>
      <c r="N158" s="344"/>
      <c r="O158" s="344"/>
      <c r="P158" s="344"/>
      <c r="Q158" s="344"/>
      <c r="R158" s="344"/>
      <c r="S158" s="344"/>
      <c r="T158" s="344"/>
      <c r="U158" s="344"/>
      <c r="V158" s="344"/>
      <c r="W158" s="344"/>
      <c r="X158" s="344"/>
      <c r="Y158" s="344"/>
      <c r="Z158" s="344"/>
      <c r="AA158" s="344"/>
      <c r="AB158" s="344"/>
      <c r="AC158" s="344"/>
      <c r="AD158" s="344"/>
      <c r="AE158" s="344"/>
      <c r="AF158" s="344"/>
    </row>
    <row r="159" spans="2:32" s="356" customFormat="1" x14ac:dyDescent="0.2">
      <c r="B159" s="344">
        <v>122</v>
      </c>
      <c r="E159" s="357"/>
      <c r="F159" s="344"/>
      <c r="G159" s="344">
        <v>57</v>
      </c>
      <c r="H159" s="344"/>
      <c r="I159" s="344"/>
      <c r="J159" s="344"/>
      <c r="K159" s="344"/>
      <c r="L159" s="344"/>
      <c r="M159" s="344"/>
      <c r="N159" s="344"/>
      <c r="O159" s="344"/>
      <c r="P159" s="344"/>
      <c r="Q159" s="344"/>
      <c r="R159" s="344"/>
      <c r="S159" s="344"/>
      <c r="T159" s="344"/>
      <c r="U159" s="344"/>
      <c r="V159" s="344"/>
      <c r="W159" s="344"/>
      <c r="X159" s="344"/>
      <c r="Y159" s="344"/>
      <c r="Z159" s="344"/>
      <c r="AA159" s="344"/>
      <c r="AB159" s="344"/>
      <c r="AC159" s="344"/>
      <c r="AD159" s="344"/>
      <c r="AE159" s="344"/>
      <c r="AF159" s="344"/>
    </row>
    <row r="160" spans="2:32" s="356" customFormat="1" x14ac:dyDescent="0.2">
      <c r="B160" s="344">
        <v>123</v>
      </c>
      <c r="E160" s="357"/>
      <c r="F160" s="344"/>
      <c r="G160" s="344">
        <v>58</v>
      </c>
      <c r="H160" s="344"/>
      <c r="I160" s="344"/>
      <c r="J160" s="344"/>
      <c r="K160" s="344"/>
      <c r="L160" s="344"/>
      <c r="M160" s="344"/>
      <c r="N160" s="344"/>
      <c r="O160" s="344"/>
      <c r="P160" s="344"/>
      <c r="Q160" s="344"/>
      <c r="R160" s="344"/>
      <c r="S160" s="344"/>
      <c r="T160" s="344"/>
      <c r="U160" s="344"/>
      <c r="V160" s="344"/>
      <c r="W160" s="344"/>
      <c r="X160" s="344"/>
      <c r="Y160" s="344"/>
      <c r="Z160" s="344"/>
      <c r="AA160" s="344"/>
      <c r="AB160" s="344"/>
      <c r="AC160" s="344"/>
      <c r="AD160" s="344"/>
      <c r="AE160" s="344"/>
      <c r="AF160" s="344"/>
    </row>
    <row r="161" spans="2:32" s="356" customFormat="1" x14ac:dyDescent="0.2">
      <c r="B161" s="344">
        <v>124</v>
      </c>
      <c r="E161" s="357"/>
      <c r="F161" s="344"/>
      <c r="G161" s="344">
        <v>59</v>
      </c>
      <c r="H161" s="344"/>
      <c r="I161" s="344"/>
      <c r="J161" s="344"/>
      <c r="K161" s="344"/>
      <c r="L161" s="344"/>
      <c r="M161" s="344"/>
      <c r="N161" s="344"/>
      <c r="O161" s="344"/>
      <c r="P161" s="344"/>
      <c r="Q161" s="344"/>
      <c r="R161" s="344"/>
      <c r="S161" s="344"/>
      <c r="T161" s="344"/>
      <c r="U161" s="344"/>
      <c r="V161" s="344"/>
      <c r="W161" s="344"/>
      <c r="X161" s="344"/>
      <c r="Y161" s="344"/>
      <c r="Z161" s="344"/>
      <c r="AA161" s="344"/>
      <c r="AB161" s="344"/>
      <c r="AC161" s="344"/>
      <c r="AD161" s="344"/>
      <c r="AE161" s="344"/>
      <c r="AF161" s="344"/>
    </row>
    <row r="162" spans="2:32" s="356" customFormat="1" x14ac:dyDescent="0.2">
      <c r="B162" s="344">
        <v>125</v>
      </c>
      <c r="E162" s="357"/>
      <c r="F162" s="344"/>
      <c r="G162" s="344">
        <v>60</v>
      </c>
      <c r="H162" s="344"/>
      <c r="I162" s="344"/>
      <c r="J162" s="344"/>
      <c r="K162" s="344"/>
      <c r="L162" s="344"/>
      <c r="M162" s="344"/>
      <c r="N162" s="344"/>
      <c r="O162" s="344"/>
      <c r="P162" s="344"/>
      <c r="Q162" s="344"/>
      <c r="R162" s="344"/>
      <c r="S162" s="344"/>
      <c r="T162" s="344"/>
      <c r="U162" s="344"/>
      <c r="V162" s="344"/>
      <c r="W162" s="344"/>
      <c r="X162" s="344"/>
      <c r="Y162" s="344"/>
      <c r="Z162" s="344"/>
      <c r="AA162" s="344"/>
      <c r="AB162" s="344"/>
      <c r="AC162" s="344"/>
      <c r="AD162" s="344"/>
      <c r="AE162" s="344"/>
      <c r="AF162" s="344"/>
    </row>
    <row r="163" spans="2:32" s="356" customFormat="1" x14ac:dyDescent="0.2">
      <c r="B163" s="344">
        <v>126</v>
      </c>
      <c r="E163" s="357"/>
      <c r="F163" s="344"/>
      <c r="G163" s="344">
        <v>61</v>
      </c>
      <c r="H163" s="344"/>
      <c r="I163" s="344"/>
      <c r="J163" s="344"/>
      <c r="K163" s="344"/>
      <c r="L163" s="344"/>
      <c r="M163" s="344"/>
      <c r="N163" s="344"/>
      <c r="O163" s="344"/>
      <c r="P163" s="344"/>
      <c r="Q163" s="344"/>
      <c r="R163" s="344"/>
      <c r="S163" s="344"/>
      <c r="T163" s="344"/>
      <c r="U163" s="344"/>
      <c r="V163" s="344"/>
      <c r="W163" s="344"/>
      <c r="X163" s="344"/>
      <c r="Y163" s="344"/>
      <c r="Z163" s="344"/>
      <c r="AA163" s="344"/>
      <c r="AB163" s="344"/>
      <c r="AC163" s="344"/>
      <c r="AD163" s="344"/>
      <c r="AE163" s="344"/>
      <c r="AF163" s="344"/>
    </row>
    <row r="164" spans="2:32" s="356" customFormat="1" x14ac:dyDescent="0.2">
      <c r="B164" s="344">
        <v>127</v>
      </c>
      <c r="E164" s="357"/>
      <c r="F164" s="344"/>
      <c r="G164" s="344">
        <v>62</v>
      </c>
      <c r="H164" s="344"/>
      <c r="I164" s="344"/>
      <c r="J164" s="344"/>
      <c r="K164" s="344"/>
      <c r="L164" s="344"/>
      <c r="M164" s="344"/>
      <c r="N164" s="344"/>
      <c r="O164" s="344"/>
      <c r="P164" s="344"/>
      <c r="Q164" s="344"/>
      <c r="R164" s="344"/>
      <c r="S164" s="344"/>
      <c r="T164" s="344"/>
      <c r="U164" s="344"/>
      <c r="V164" s="344"/>
      <c r="W164" s="344"/>
      <c r="X164" s="344"/>
      <c r="Y164" s="344"/>
      <c r="Z164" s="344"/>
      <c r="AA164" s="344"/>
      <c r="AB164" s="344"/>
      <c r="AC164" s="344"/>
      <c r="AD164" s="344"/>
      <c r="AE164" s="344"/>
      <c r="AF164" s="344"/>
    </row>
    <row r="165" spans="2:32" s="356" customFormat="1" x14ac:dyDescent="0.2">
      <c r="B165" s="344">
        <v>128</v>
      </c>
      <c r="E165" s="357"/>
      <c r="F165" s="344"/>
      <c r="G165" s="344">
        <v>63</v>
      </c>
      <c r="H165" s="344"/>
      <c r="I165" s="344"/>
      <c r="J165" s="344"/>
      <c r="K165" s="344"/>
      <c r="L165" s="344"/>
      <c r="M165" s="344"/>
      <c r="N165" s="344"/>
      <c r="O165" s="344"/>
      <c r="P165" s="344"/>
      <c r="Q165" s="344"/>
      <c r="R165" s="344"/>
      <c r="S165" s="344"/>
      <c r="T165" s="344"/>
      <c r="U165" s="344"/>
      <c r="V165" s="344"/>
      <c r="W165" s="344"/>
      <c r="X165" s="344"/>
      <c r="Y165" s="344"/>
      <c r="Z165" s="344"/>
      <c r="AA165" s="344"/>
      <c r="AB165" s="344"/>
      <c r="AC165" s="344"/>
      <c r="AD165" s="344"/>
      <c r="AE165" s="344"/>
      <c r="AF165" s="344"/>
    </row>
    <row r="166" spans="2:32" s="356" customFormat="1" x14ac:dyDescent="0.2">
      <c r="B166" s="344">
        <v>129</v>
      </c>
      <c r="E166" s="357"/>
      <c r="F166" s="344"/>
      <c r="G166" s="344">
        <v>64</v>
      </c>
      <c r="H166" s="344"/>
      <c r="I166" s="344"/>
      <c r="J166" s="344"/>
      <c r="K166" s="344"/>
      <c r="L166" s="344"/>
      <c r="M166" s="344"/>
      <c r="N166" s="344"/>
      <c r="O166" s="344"/>
      <c r="P166" s="344"/>
      <c r="Q166" s="344"/>
      <c r="R166" s="344"/>
      <c r="S166" s="344"/>
      <c r="T166" s="344"/>
      <c r="U166" s="344"/>
      <c r="V166" s="344"/>
      <c r="W166" s="344"/>
      <c r="X166" s="344"/>
      <c r="Y166" s="344"/>
      <c r="Z166" s="344"/>
      <c r="AA166" s="344"/>
      <c r="AB166" s="344"/>
      <c r="AC166" s="344"/>
      <c r="AD166" s="344"/>
      <c r="AE166" s="344"/>
      <c r="AF166" s="344"/>
    </row>
    <row r="167" spans="2:32" s="356" customFormat="1" x14ac:dyDescent="0.2">
      <c r="B167" s="344">
        <v>130</v>
      </c>
      <c r="E167" s="357"/>
      <c r="F167" s="344"/>
      <c r="G167" s="344">
        <v>65</v>
      </c>
      <c r="H167" s="344"/>
      <c r="I167" s="344"/>
      <c r="J167" s="344"/>
      <c r="K167" s="344"/>
      <c r="L167" s="344"/>
      <c r="M167" s="344"/>
      <c r="N167" s="344"/>
      <c r="O167" s="344"/>
      <c r="P167" s="344"/>
      <c r="Q167" s="344"/>
      <c r="R167" s="344"/>
      <c r="S167" s="344"/>
      <c r="T167" s="344"/>
      <c r="U167" s="344"/>
      <c r="V167" s="344"/>
      <c r="W167" s="344"/>
      <c r="X167" s="344"/>
      <c r="Y167" s="344"/>
      <c r="Z167" s="344"/>
      <c r="AA167" s="344"/>
      <c r="AB167" s="344"/>
      <c r="AC167" s="344"/>
      <c r="AD167" s="344"/>
      <c r="AE167" s="344"/>
      <c r="AF167" s="344"/>
    </row>
    <row r="168" spans="2:32" s="356" customFormat="1" x14ac:dyDescent="0.2">
      <c r="B168" s="344">
        <v>131</v>
      </c>
      <c r="E168" s="357"/>
      <c r="F168" s="344"/>
      <c r="G168" s="344">
        <v>66</v>
      </c>
      <c r="H168" s="344"/>
      <c r="I168" s="344"/>
      <c r="J168" s="344"/>
      <c r="K168" s="344"/>
      <c r="L168" s="344"/>
      <c r="M168" s="344"/>
      <c r="N168" s="344"/>
      <c r="O168" s="344"/>
      <c r="P168" s="344"/>
      <c r="Q168" s="344"/>
      <c r="R168" s="344"/>
      <c r="S168" s="344"/>
      <c r="T168" s="344"/>
      <c r="U168" s="344"/>
      <c r="V168" s="344"/>
      <c r="W168" s="344"/>
      <c r="X168" s="344"/>
      <c r="Y168" s="344"/>
      <c r="Z168" s="344"/>
      <c r="AA168" s="344"/>
      <c r="AB168" s="344"/>
      <c r="AC168" s="344"/>
      <c r="AD168" s="344"/>
      <c r="AE168" s="344"/>
      <c r="AF168" s="344"/>
    </row>
    <row r="169" spans="2:32" s="356" customFormat="1" x14ac:dyDescent="0.2">
      <c r="B169" s="344">
        <v>132</v>
      </c>
      <c r="E169" s="357"/>
      <c r="F169" s="344"/>
      <c r="G169" s="344">
        <v>67</v>
      </c>
      <c r="H169" s="344"/>
      <c r="I169" s="344"/>
      <c r="J169" s="344"/>
      <c r="K169" s="344"/>
      <c r="L169" s="344"/>
      <c r="M169" s="344"/>
      <c r="N169" s="344"/>
      <c r="O169" s="344"/>
      <c r="P169" s="344"/>
      <c r="Q169" s="344"/>
      <c r="R169" s="344"/>
      <c r="S169" s="344"/>
      <c r="T169" s="344"/>
      <c r="U169" s="344"/>
      <c r="V169" s="344"/>
      <c r="W169" s="344"/>
      <c r="X169" s="344"/>
      <c r="Y169" s="344"/>
      <c r="Z169" s="344"/>
      <c r="AA169" s="344"/>
      <c r="AB169" s="344"/>
      <c r="AC169" s="344"/>
      <c r="AD169" s="344"/>
      <c r="AE169" s="344"/>
      <c r="AF169" s="344"/>
    </row>
    <row r="170" spans="2:32" s="356" customFormat="1" x14ac:dyDescent="0.2">
      <c r="B170" s="344">
        <v>133</v>
      </c>
      <c r="E170" s="357"/>
      <c r="F170" s="344"/>
      <c r="G170" s="344">
        <v>68</v>
      </c>
      <c r="H170" s="344"/>
      <c r="I170" s="344"/>
      <c r="J170" s="344"/>
      <c r="K170" s="344"/>
      <c r="L170" s="344"/>
      <c r="M170" s="344"/>
      <c r="N170" s="344"/>
      <c r="O170" s="344"/>
      <c r="P170" s="344"/>
      <c r="Q170" s="344"/>
      <c r="R170" s="344"/>
      <c r="S170" s="344"/>
      <c r="T170" s="344"/>
      <c r="U170" s="344"/>
      <c r="V170" s="344"/>
      <c r="W170" s="344"/>
      <c r="X170" s="344"/>
      <c r="Y170" s="344"/>
      <c r="Z170" s="344"/>
      <c r="AA170" s="344"/>
      <c r="AB170" s="344"/>
      <c r="AC170" s="344"/>
      <c r="AD170" s="344"/>
      <c r="AE170" s="344"/>
      <c r="AF170" s="344"/>
    </row>
    <row r="171" spans="2:32" s="356" customFormat="1" x14ac:dyDescent="0.2">
      <c r="B171" s="344">
        <v>134</v>
      </c>
      <c r="E171" s="357"/>
      <c r="F171" s="344"/>
      <c r="G171" s="344">
        <v>69</v>
      </c>
      <c r="H171" s="344"/>
      <c r="I171" s="344"/>
      <c r="J171" s="344"/>
      <c r="K171" s="344"/>
      <c r="L171" s="344"/>
      <c r="M171" s="344"/>
      <c r="N171" s="344"/>
      <c r="O171" s="344"/>
      <c r="P171" s="344"/>
      <c r="Q171" s="344"/>
      <c r="R171" s="344"/>
      <c r="S171" s="344"/>
      <c r="T171" s="344"/>
      <c r="U171" s="344"/>
      <c r="V171" s="344"/>
      <c r="W171" s="344"/>
      <c r="X171" s="344"/>
      <c r="Y171" s="344"/>
      <c r="Z171" s="344"/>
      <c r="AA171" s="344"/>
      <c r="AB171" s="344"/>
      <c r="AC171" s="344"/>
      <c r="AD171" s="344"/>
      <c r="AE171" s="344"/>
      <c r="AF171" s="344"/>
    </row>
    <row r="172" spans="2:32" s="356" customFormat="1" x14ac:dyDescent="0.2">
      <c r="B172" s="344">
        <v>135</v>
      </c>
      <c r="E172" s="357"/>
      <c r="F172" s="344"/>
      <c r="G172" s="344">
        <v>70</v>
      </c>
      <c r="H172" s="344"/>
      <c r="I172" s="344"/>
      <c r="J172" s="344"/>
      <c r="K172" s="344"/>
      <c r="L172" s="344"/>
      <c r="M172" s="344"/>
      <c r="N172" s="344"/>
      <c r="O172" s="344"/>
      <c r="P172" s="344"/>
      <c r="Q172" s="344"/>
      <c r="R172" s="344"/>
      <c r="S172" s="344"/>
      <c r="T172" s="344"/>
      <c r="U172" s="344"/>
      <c r="V172" s="344"/>
      <c r="W172" s="344"/>
      <c r="X172" s="344"/>
      <c r="Y172" s="344"/>
      <c r="Z172" s="344"/>
      <c r="AA172" s="344"/>
      <c r="AB172" s="344"/>
      <c r="AC172" s="344"/>
      <c r="AD172" s="344"/>
      <c r="AE172" s="344"/>
      <c r="AF172" s="344"/>
    </row>
    <row r="173" spans="2:32" s="356" customFormat="1" x14ac:dyDescent="0.2">
      <c r="B173" s="344">
        <v>136</v>
      </c>
      <c r="E173" s="357"/>
      <c r="F173" s="344"/>
      <c r="G173" s="344">
        <v>71</v>
      </c>
      <c r="H173" s="344"/>
      <c r="I173" s="344"/>
      <c r="J173" s="344"/>
      <c r="K173" s="344"/>
      <c r="L173" s="344"/>
      <c r="M173" s="344"/>
      <c r="N173" s="344"/>
      <c r="O173" s="344"/>
      <c r="P173" s="344"/>
      <c r="Q173" s="344"/>
      <c r="R173" s="344"/>
      <c r="S173" s="344"/>
      <c r="T173" s="344"/>
      <c r="U173" s="344"/>
      <c r="V173" s="344"/>
      <c r="W173" s="344"/>
      <c r="X173" s="344"/>
      <c r="Y173" s="344"/>
      <c r="Z173" s="344"/>
      <c r="AA173" s="344"/>
      <c r="AB173" s="344"/>
      <c r="AC173" s="344"/>
      <c r="AD173" s="344"/>
      <c r="AE173" s="344"/>
      <c r="AF173" s="344"/>
    </row>
    <row r="174" spans="2:32" s="356" customFormat="1" x14ac:dyDescent="0.2">
      <c r="B174" s="344">
        <v>137</v>
      </c>
      <c r="E174" s="357"/>
      <c r="F174" s="344"/>
      <c r="G174" s="344">
        <v>72</v>
      </c>
      <c r="H174" s="344"/>
      <c r="I174" s="344"/>
      <c r="J174" s="344"/>
      <c r="K174" s="344"/>
      <c r="L174" s="344"/>
      <c r="M174" s="344"/>
      <c r="N174" s="344"/>
      <c r="O174" s="344"/>
      <c r="P174" s="344"/>
      <c r="Q174" s="344"/>
      <c r="R174" s="344"/>
      <c r="S174" s="344"/>
      <c r="T174" s="344"/>
      <c r="U174" s="344"/>
      <c r="V174" s="344"/>
      <c r="W174" s="344"/>
      <c r="X174" s="344"/>
      <c r="Y174" s="344"/>
      <c r="Z174" s="344"/>
      <c r="AA174" s="344"/>
      <c r="AB174" s="344"/>
      <c r="AC174" s="344"/>
      <c r="AD174" s="344"/>
      <c r="AE174" s="344"/>
      <c r="AF174" s="344"/>
    </row>
    <row r="175" spans="2:32" s="356" customFormat="1" x14ac:dyDescent="0.2">
      <c r="B175" s="344">
        <v>138</v>
      </c>
      <c r="E175" s="357"/>
      <c r="F175" s="344"/>
      <c r="G175" s="344">
        <v>73</v>
      </c>
      <c r="H175" s="344"/>
      <c r="I175" s="344"/>
      <c r="J175" s="344"/>
      <c r="K175" s="344"/>
      <c r="L175" s="344"/>
      <c r="M175" s="344"/>
      <c r="N175" s="344"/>
      <c r="O175" s="344"/>
      <c r="P175" s="344"/>
      <c r="Q175" s="344"/>
      <c r="R175" s="344"/>
      <c r="S175" s="344"/>
      <c r="T175" s="344"/>
      <c r="U175" s="344"/>
      <c r="V175" s="344"/>
      <c r="W175" s="344"/>
      <c r="X175" s="344"/>
      <c r="Y175" s="344"/>
      <c r="Z175" s="344"/>
      <c r="AA175" s="344"/>
      <c r="AB175" s="344"/>
      <c r="AC175" s="344"/>
      <c r="AD175" s="344"/>
      <c r="AE175" s="344"/>
      <c r="AF175" s="344"/>
    </row>
    <row r="176" spans="2:32" s="356" customFormat="1" x14ac:dyDescent="0.2">
      <c r="B176" s="344">
        <v>139</v>
      </c>
      <c r="E176" s="357"/>
      <c r="F176" s="344"/>
      <c r="G176" s="344">
        <v>74</v>
      </c>
      <c r="H176" s="344"/>
      <c r="I176" s="344"/>
      <c r="J176" s="344"/>
      <c r="K176" s="344"/>
      <c r="L176" s="344"/>
      <c r="M176" s="344"/>
      <c r="N176" s="344"/>
      <c r="O176" s="344"/>
      <c r="P176" s="344"/>
      <c r="Q176" s="344"/>
      <c r="R176" s="344"/>
      <c r="S176" s="344"/>
      <c r="T176" s="344"/>
      <c r="U176" s="344"/>
      <c r="V176" s="344"/>
      <c r="W176" s="344"/>
      <c r="X176" s="344"/>
      <c r="Y176" s="344"/>
      <c r="Z176" s="344"/>
      <c r="AA176" s="344"/>
      <c r="AB176" s="344"/>
      <c r="AC176" s="344"/>
      <c r="AD176" s="344"/>
      <c r="AE176" s="344"/>
      <c r="AF176" s="344"/>
    </row>
    <row r="177" spans="2:32" s="356" customFormat="1" x14ac:dyDescent="0.2">
      <c r="B177" s="344">
        <v>140</v>
      </c>
      <c r="E177" s="357"/>
      <c r="F177" s="344"/>
      <c r="G177" s="344">
        <v>75</v>
      </c>
      <c r="H177" s="344"/>
      <c r="I177" s="344"/>
      <c r="J177" s="344"/>
      <c r="K177" s="344"/>
      <c r="L177" s="344"/>
      <c r="M177" s="344"/>
      <c r="N177" s="344"/>
      <c r="O177" s="344"/>
      <c r="P177" s="344"/>
      <c r="Q177" s="344"/>
      <c r="R177" s="344"/>
      <c r="S177" s="344"/>
      <c r="T177" s="344"/>
      <c r="U177" s="344"/>
      <c r="V177" s="344"/>
      <c r="W177" s="344"/>
      <c r="X177" s="344"/>
      <c r="Y177" s="344"/>
      <c r="Z177" s="344"/>
      <c r="AA177" s="344"/>
      <c r="AB177" s="344"/>
      <c r="AC177" s="344"/>
      <c r="AD177" s="344"/>
      <c r="AE177" s="344"/>
      <c r="AF177" s="344"/>
    </row>
    <row r="178" spans="2:32" s="356" customFormat="1" x14ac:dyDescent="0.2">
      <c r="B178" s="344">
        <v>141</v>
      </c>
      <c r="E178" s="357"/>
      <c r="F178" s="344"/>
      <c r="G178" s="344">
        <v>76</v>
      </c>
      <c r="H178" s="344"/>
      <c r="I178" s="344"/>
      <c r="J178" s="344"/>
      <c r="K178" s="344"/>
      <c r="L178" s="344"/>
      <c r="M178" s="344"/>
      <c r="N178" s="344"/>
      <c r="O178" s="344"/>
      <c r="P178" s="344"/>
      <c r="Q178" s="344"/>
      <c r="R178" s="344"/>
      <c r="S178" s="344"/>
      <c r="T178" s="344"/>
      <c r="U178" s="344"/>
      <c r="V178" s="344"/>
      <c r="W178" s="344"/>
      <c r="X178" s="344"/>
      <c r="Y178" s="344"/>
      <c r="Z178" s="344"/>
      <c r="AA178" s="344"/>
      <c r="AB178" s="344"/>
      <c r="AC178" s="344"/>
      <c r="AD178" s="344"/>
      <c r="AE178" s="344"/>
      <c r="AF178" s="344"/>
    </row>
    <row r="179" spans="2:32" s="356" customFormat="1" x14ac:dyDescent="0.2">
      <c r="B179" s="344">
        <v>142</v>
      </c>
      <c r="E179" s="357"/>
      <c r="F179" s="344"/>
      <c r="G179" s="344">
        <v>77</v>
      </c>
      <c r="H179" s="344"/>
      <c r="I179" s="344"/>
      <c r="J179" s="344"/>
      <c r="K179" s="344"/>
      <c r="L179" s="344"/>
      <c r="M179" s="344"/>
      <c r="N179" s="344"/>
      <c r="O179" s="344"/>
      <c r="P179" s="344"/>
      <c r="Q179" s="344"/>
      <c r="R179" s="344"/>
      <c r="S179" s="344"/>
      <c r="T179" s="344"/>
      <c r="U179" s="344"/>
      <c r="V179" s="344"/>
      <c r="W179" s="344"/>
      <c r="X179" s="344"/>
      <c r="Y179" s="344"/>
      <c r="Z179" s="344"/>
      <c r="AA179" s="344"/>
      <c r="AB179" s="344"/>
      <c r="AC179" s="344"/>
      <c r="AD179" s="344"/>
      <c r="AE179" s="344"/>
      <c r="AF179" s="344"/>
    </row>
    <row r="180" spans="2:32" s="356" customFormat="1" x14ac:dyDescent="0.2">
      <c r="B180" s="344">
        <v>143</v>
      </c>
      <c r="E180" s="357"/>
      <c r="F180" s="344"/>
      <c r="G180" s="344">
        <v>78</v>
      </c>
      <c r="H180" s="344"/>
      <c r="I180" s="344"/>
      <c r="J180" s="344"/>
      <c r="K180" s="344"/>
      <c r="L180" s="344"/>
      <c r="M180" s="344"/>
      <c r="N180" s="344"/>
      <c r="O180" s="344"/>
      <c r="P180" s="344"/>
      <c r="Q180" s="344"/>
      <c r="R180" s="344"/>
      <c r="S180" s="344"/>
      <c r="T180" s="344"/>
      <c r="U180" s="344"/>
      <c r="V180" s="344"/>
      <c r="W180" s="344"/>
      <c r="X180" s="344"/>
      <c r="Y180" s="344"/>
      <c r="Z180" s="344"/>
      <c r="AA180" s="344"/>
      <c r="AB180" s="344"/>
      <c r="AC180" s="344"/>
      <c r="AD180" s="344"/>
      <c r="AE180" s="344"/>
      <c r="AF180" s="344"/>
    </row>
    <row r="181" spans="2:32" s="356" customFormat="1" x14ac:dyDescent="0.2">
      <c r="B181" s="344">
        <v>144</v>
      </c>
      <c r="E181" s="357"/>
      <c r="F181" s="344"/>
      <c r="G181" s="344">
        <v>79</v>
      </c>
      <c r="H181" s="344"/>
      <c r="I181" s="344"/>
      <c r="J181" s="344"/>
      <c r="K181" s="344"/>
      <c r="L181" s="344"/>
      <c r="M181" s="344"/>
      <c r="N181" s="344"/>
      <c r="O181" s="344"/>
      <c r="P181" s="344"/>
      <c r="Q181" s="344"/>
      <c r="R181" s="344"/>
      <c r="S181" s="344"/>
      <c r="T181" s="344"/>
      <c r="U181" s="344"/>
      <c r="V181" s="344"/>
      <c r="W181" s="344"/>
      <c r="X181" s="344"/>
      <c r="Y181" s="344"/>
      <c r="Z181" s="344"/>
      <c r="AA181" s="344"/>
      <c r="AB181" s="344"/>
      <c r="AC181" s="344"/>
      <c r="AD181" s="344"/>
      <c r="AE181" s="344"/>
      <c r="AF181" s="344"/>
    </row>
    <row r="182" spans="2:32" s="356" customFormat="1" x14ac:dyDescent="0.2">
      <c r="B182" s="344">
        <v>145</v>
      </c>
      <c r="E182" s="357"/>
      <c r="F182" s="344"/>
      <c r="G182" s="344">
        <v>80</v>
      </c>
      <c r="H182" s="344"/>
      <c r="I182" s="344"/>
      <c r="J182" s="344"/>
      <c r="K182" s="344"/>
      <c r="L182" s="344"/>
      <c r="M182" s="344"/>
      <c r="N182" s="344"/>
      <c r="O182" s="344"/>
      <c r="P182" s="344"/>
      <c r="Q182" s="344"/>
      <c r="R182" s="344"/>
      <c r="S182" s="344"/>
      <c r="T182" s="344"/>
      <c r="U182" s="344"/>
      <c r="V182" s="344"/>
      <c r="W182" s="344"/>
      <c r="X182" s="344"/>
      <c r="Y182" s="344"/>
      <c r="Z182" s="344"/>
      <c r="AA182" s="344"/>
      <c r="AB182" s="344"/>
      <c r="AC182" s="344"/>
      <c r="AD182" s="344"/>
      <c r="AE182" s="344"/>
      <c r="AF182" s="344"/>
    </row>
    <row r="183" spans="2:32" s="356" customFormat="1" x14ac:dyDescent="0.2">
      <c r="B183" s="344">
        <v>146</v>
      </c>
      <c r="E183" s="357"/>
      <c r="F183" s="344"/>
      <c r="G183" s="344">
        <v>81</v>
      </c>
      <c r="H183" s="344"/>
      <c r="I183" s="344"/>
      <c r="J183" s="344"/>
      <c r="K183" s="344"/>
      <c r="L183" s="344"/>
      <c r="M183" s="344"/>
      <c r="N183" s="344"/>
      <c r="O183" s="344"/>
      <c r="P183" s="344"/>
      <c r="Q183" s="344"/>
      <c r="R183" s="344"/>
      <c r="S183" s="344"/>
      <c r="T183" s="344"/>
      <c r="U183" s="344"/>
      <c r="V183" s="344"/>
      <c r="W183" s="344"/>
      <c r="X183" s="344"/>
      <c r="Y183" s="344"/>
      <c r="Z183" s="344"/>
      <c r="AA183" s="344"/>
      <c r="AB183" s="344"/>
      <c r="AC183" s="344"/>
      <c r="AD183" s="344"/>
      <c r="AE183" s="344"/>
      <c r="AF183" s="344"/>
    </row>
    <row r="184" spans="2:32" s="356" customFormat="1" x14ac:dyDescent="0.2">
      <c r="B184" s="344">
        <v>147</v>
      </c>
      <c r="E184" s="357"/>
      <c r="F184" s="344"/>
      <c r="G184" s="344">
        <v>82</v>
      </c>
      <c r="H184" s="344"/>
      <c r="I184" s="344"/>
      <c r="J184" s="344"/>
      <c r="K184" s="344"/>
      <c r="L184" s="344"/>
      <c r="M184" s="344"/>
      <c r="N184" s="344"/>
      <c r="O184" s="344"/>
      <c r="P184" s="344"/>
      <c r="Q184" s="344"/>
      <c r="R184" s="344"/>
      <c r="S184" s="344"/>
      <c r="T184" s="344"/>
      <c r="U184" s="344"/>
      <c r="V184" s="344"/>
      <c r="W184" s="344"/>
      <c r="X184" s="344"/>
      <c r="Y184" s="344"/>
      <c r="Z184" s="344"/>
      <c r="AA184" s="344"/>
      <c r="AB184" s="344"/>
      <c r="AC184" s="344"/>
      <c r="AD184" s="344"/>
      <c r="AE184" s="344"/>
      <c r="AF184" s="344"/>
    </row>
    <row r="185" spans="2:32" s="356" customFormat="1" x14ac:dyDescent="0.2">
      <c r="B185" s="344">
        <v>148</v>
      </c>
      <c r="E185" s="357"/>
      <c r="F185" s="344"/>
      <c r="G185" s="344">
        <v>83</v>
      </c>
      <c r="H185" s="344"/>
      <c r="I185" s="344"/>
      <c r="J185" s="344"/>
      <c r="K185" s="344"/>
      <c r="L185" s="344"/>
      <c r="M185" s="344"/>
      <c r="N185" s="344"/>
      <c r="O185" s="344"/>
      <c r="P185" s="344"/>
      <c r="Q185" s="344"/>
      <c r="R185" s="344"/>
      <c r="S185" s="344"/>
      <c r="T185" s="344"/>
      <c r="U185" s="344"/>
      <c r="V185" s="344"/>
      <c r="W185" s="344"/>
      <c r="X185" s="344"/>
      <c r="Y185" s="344"/>
      <c r="Z185" s="344"/>
      <c r="AA185" s="344"/>
      <c r="AB185" s="344"/>
      <c r="AC185" s="344"/>
      <c r="AD185" s="344"/>
      <c r="AE185" s="344"/>
      <c r="AF185" s="344"/>
    </row>
    <row r="186" spans="2:32" s="356" customFormat="1" x14ac:dyDescent="0.2">
      <c r="B186" s="344">
        <v>149</v>
      </c>
      <c r="E186" s="357"/>
      <c r="F186" s="344"/>
      <c r="G186" s="344">
        <v>84</v>
      </c>
      <c r="H186" s="344"/>
      <c r="I186" s="344"/>
      <c r="J186" s="344"/>
      <c r="K186" s="344"/>
      <c r="L186" s="344"/>
      <c r="M186" s="344"/>
      <c r="N186" s="344"/>
      <c r="O186" s="344"/>
      <c r="P186" s="344"/>
      <c r="Q186" s="344"/>
      <c r="R186" s="344"/>
      <c r="S186" s="344"/>
      <c r="T186" s="344"/>
      <c r="U186" s="344"/>
      <c r="V186" s="344"/>
      <c r="W186" s="344"/>
      <c r="X186" s="344"/>
      <c r="Y186" s="344"/>
      <c r="Z186" s="344"/>
      <c r="AA186" s="344"/>
      <c r="AB186" s="344"/>
      <c r="AC186" s="344"/>
      <c r="AD186" s="344"/>
      <c r="AE186" s="344"/>
      <c r="AF186" s="344"/>
    </row>
    <row r="187" spans="2:32" s="356" customFormat="1" x14ac:dyDescent="0.2">
      <c r="B187" s="344">
        <v>150</v>
      </c>
      <c r="E187" s="357"/>
      <c r="F187" s="344"/>
      <c r="G187" s="344">
        <v>85</v>
      </c>
      <c r="H187" s="344"/>
      <c r="I187" s="344"/>
      <c r="J187" s="344"/>
      <c r="K187" s="344"/>
      <c r="L187" s="344"/>
      <c r="M187" s="344"/>
      <c r="N187" s="344"/>
      <c r="O187" s="344"/>
      <c r="P187" s="344"/>
      <c r="Q187" s="344"/>
      <c r="R187" s="344"/>
      <c r="S187" s="344"/>
      <c r="T187" s="344"/>
      <c r="U187" s="344"/>
      <c r="V187" s="344"/>
      <c r="W187" s="344"/>
      <c r="X187" s="344"/>
      <c r="Y187" s="344"/>
      <c r="Z187" s="344"/>
      <c r="AA187" s="344"/>
      <c r="AB187" s="344"/>
      <c r="AC187" s="344"/>
      <c r="AD187" s="344"/>
      <c r="AE187" s="344"/>
      <c r="AF187" s="344"/>
    </row>
    <row r="188" spans="2:32" s="356" customFormat="1" x14ac:dyDescent="0.2">
      <c r="B188" s="344">
        <v>151</v>
      </c>
      <c r="E188" s="357"/>
      <c r="F188" s="344"/>
      <c r="G188" s="344">
        <v>86</v>
      </c>
      <c r="H188" s="344"/>
      <c r="I188" s="344"/>
      <c r="J188" s="344"/>
      <c r="K188" s="344"/>
      <c r="L188" s="344"/>
      <c r="M188" s="344"/>
      <c r="N188" s="344"/>
      <c r="O188" s="344"/>
      <c r="P188" s="344"/>
      <c r="Q188" s="344"/>
      <c r="R188" s="344"/>
      <c r="S188" s="344"/>
      <c r="T188" s="344"/>
      <c r="U188" s="344"/>
      <c r="V188" s="344"/>
      <c r="W188" s="344"/>
      <c r="X188" s="344"/>
      <c r="Y188" s="344"/>
      <c r="Z188" s="344"/>
      <c r="AA188" s="344"/>
      <c r="AB188" s="344"/>
      <c r="AC188" s="344"/>
      <c r="AD188" s="344"/>
      <c r="AE188" s="344"/>
      <c r="AF188" s="344"/>
    </row>
    <row r="189" spans="2:32" s="356" customFormat="1" x14ac:dyDescent="0.2">
      <c r="B189" s="344">
        <v>152</v>
      </c>
      <c r="E189" s="357"/>
      <c r="F189" s="344"/>
      <c r="G189" s="344">
        <v>87</v>
      </c>
      <c r="H189" s="344"/>
      <c r="I189" s="344"/>
      <c r="J189" s="344"/>
      <c r="K189" s="344"/>
      <c r="L189" s="344"/>
      <c r="M189" s="344"/>
      <c r="N189" s="344"/>
      <c r="O189" s="344"/>
      <c r="P189" s="344"/>
      <c r="Q189" s="344"/>
      <c r="R189" s="344"/>
      <c r="S189" s="344"/>
      <c r="T189" s="344"/>
      <c r="U189" s="344"/>
      <c r="V189" s="344"/>
      <c r="W189" s="344"/>
      <c r="X189" s="344"/>
      <c r="Y189" s="344"/>
      <c r="Z189" s="344"/>
      <c r="AA189" s="344"/>
      <c r="AB189" s="344"/>
      <c r="AC189" s="344"/>
      <c r="AD189" s="344"/>
      <c r="AE189" s="344"/>
      <c r="AF189" s="344"/>
    </row>
    <row r="190" spans="2:32" s="356" customFormat="1" x14ac:dyDescent="0.2">
      <c r="B190" s="344">
        <v>153</v>
      </c>
      <c r="E190" s="357"/>
      <c r="F190" s="344"/>
      <c r="G190" s="344">
        <v>88</v>
      </c>
      <c r="H190" s="344"/>
      <c r="I190" s="344"/>
      <c r="J190" s="344"/>
      <c r="K190" s="344"/>
      <c r="L190" s="344"/>
      <c r="M190" s="344"/>
      <c r="N190" s="344"/>
      <c r="O190" s="344"/>
      <c r="P190" s="344"/>
      <c r="Q190" s="344"/>
      <c r="R190" s="344"/>
      <c r="S190" s="344"/>
      <c r="T190" s="344"/>
      <c r="U190" s="344"/>
      <c r="V190" s="344"/>
      <c r="W190" s="344"/>
      <c r="X190" s="344"/>
      <c r="Y190" s="344"/>
      <c r="Z190" s="344"/>
      <c r="AA190" s="344"/>
      <c r="AB190" s="344"/>
      <c r="AC190" s="344"/>
      <c r="AD190" s="344"/>
      <c r="AE190" s="344"/>
      <c r="AF190" s="344"/>
    </row>
    <row r="191" spans="2:32" s="356" customFormat="1" x14ac:dyDescent="0.2">
      <c r="B191" s="344">
        <v>154</v>
      </c>
      <c r="E191" s="357"/>
      <c r="F191" s="344"/>
      <c r="G191" s="344">
        <v>89</v>
      </c>
      <c r="H191" s="344"/>
      <c r="I191" s="344"/>
      <c r="J191" s="344"/>
      <c r="K191" s="344"/>
      <c r="L191" s="344"/>
      <c r="M191" s="344"/>
      <c r="N191" s="344"/>
      <c r="O191" s="344"/>
      <c r="P191" s="344"/>
      <c r="Q191" s="344"/>
      <c r="R191" s="344"/>
      <c r="S191" s="344"/>
      <c r="T191" s="344"/>
      <c r="U191" s="344"/>
      <c r="V191" s="344"/>
      <c r="W191" s="344"/>
      <c r="X191" s="344"/>
      <c r="Y191" s="344"/>
      <c r="Z191" s="344"/>
      <c r="AA191" s="344"/>
      <c r="AB191" s="344"/>
      <c r="AC191" s="344"/>
      <c r="AD191" s="344"/>
      <c r="AE191" s="344"/>
      <c r="AF191" s="344"/>
    </row>
    <row r="192" spans="2:32" s="356" customFormat="1" x14ac:dyDescent="0.2">
      <c r="B192" s="344">
        <v>155</v>
      </c>
      <c r="E192" s="357"/>
      <c r="F192" s="344"/>
      <c r="G192" s="344">
        <v>90</v>
      </c>
      <c r="H192" s="344"/>
      <c r="I192" s="344"/>
      <c r="J192" s="344"/>
      <c r="K192" s="344"/>
      <c r="L192" s="344"/>
      <c r="M192" s="344"/>
      <c r="N192" s="344"/>
      <c r="O192" s="344"/>
      <c r="P192" s="344"/>
      <c r="Q192" s="344"/>
      <c r="R192" s="344"/>
      <c r="S192" s="344"/>
      <c r="T192" s="344"/>
      <c r="U192" s="344"/>
      <c r="V192" s="344"/>
      <c r="W192" s="344"/>
      <c r="X192" s="344"/>
      <c r="Y192" s="344"/>
      <c r="Z192" s="344"/>
      <c r="AA192" s="344"/>
      <c r="AB192" s="344"/>
      <c r="AC192" s="344"/>
      <c r="AD192" s="344"/>
      <c r="AE192" s="344"/>
      <c r="AF192" s="344"/>
    </row>
    <row r="193" spans="2:32" s="356" customFormat="1" x14ac:dyDescent="0.2">
      <c r="B193" s="344">
        <v>156</v>
      </c>
      <c r="E193" s="357"/>
      <c r="F193" s="344"/>
      <c r="G193" s="344">
        <v>91</v>
      </c>
      <c r="H193" s="344"/>
      <c r="I193" s="344"/>
      <c r="J193" s="344"/>
      <c r="K193" s="344"/>
      <c r="L193" s="344"/>
      <c r="M193" s="344"/>
      <c r="N193" s="344"/>
      <c r="O193" s="344"/>
      <c r="P193" s="344"/>
      <c r="Q193" s="344"/>
      <c r="R193" s="344"/>
      <c r="S193" s="344"/>
      <c r="T193" s="344"/>
      <c r="U193" s="344"/>
      <c r="V193" s="344"/>
      <c r="W193" s="344"/>
      <c r="X193" s="344"/>
      <c r="Y193" s="344"/>
      <c r="Z193" s="344"/>
      <c r="AA193" s="344"/>
      <c r="AB193" s="344"/>
      <c r="AC193" s="344"/>
      <c r="AD193" s="344"/>
      <c r="AE193" s="344"/>
      <c r="AF193" s="344"/>
    </row>
    <row r="194" spans="2:32" s="356" customFormat="1" x14ac:dyDescent="0.2">
      <c r="B194" s="344">
        <v>157</v>
      </c>
      <c r="E194" s="357"/>
      <c r="F194" s="344"/>
      <c r="G194" s="344">
        <v>92</v>
      </c>
      <c r="H194" s="344"/>
      <c r="I194" s="344"/>
      <c r="J194" s="344"/>
      <c r="K194" s="344"/>
      <c r="L194" s="344"/>
      <c r="M194" s="344"/>
      <c r="N194" s="344"/>
      <c r="O194" s="344"/>
      <c r="P194" s="344"/>
      <c r="Q194" s="344"/>
      <c r="R194" s="344"/>
      <c r="S194" s="344"/>
      <c r="T194" s="344"/>
      <c r="U194" s="344"/>
      <c r="V194" s="344"/>
      <c r="W194" s="344"/>
      <c r="X194" s="344"/>
      <c r="Y194" s="344"/>
      <c r="Z194" s="344"/>
      <c r="AA194" s="344"/>
      <c r="AB194" s="344"/>
      <c r="AC194" s="344"/>
      <c r="AD194" s="344"/>
      <c r="AE194" s="344"/>
      <c r="AF194" s="344"/>
    </row>
    <row r="195" spans="2:32" s="356" customFormat="1" x14ac:dyDescent="0.2">
      <c r="B195" s="344">
        <v>158</v>
      </c>
      <c r="E195" s="357"/>
      <c r="F195" s="344"/>
      <c r="G195" s="344">
        <v>93</v>
      </c>
      <c r="H195" s="344"/>
      <c r="I195" s="344"/>
      <c r="J195" s="344"/>
      <c r="K195" s="344"/>
      <c r="L195" s="344"/>
      <c r="M195" s="344"/>
      <c r="N195" s="344"/>
      <c r="O195" s="344"/>
      <c r="P195" s="344"/>
      <c r="Q195" s="344"/>
      <c r="R195" s="344"/>
      <c r="S195" s="344"/>
      <c r="T195" s="344"/>
      <c r="U195" s="344"/>
      <c r="V195" s="344"/>
      <c r="W195" s="344"/>
      <c r="X195" s="344"/>
      <c r="Y195" s="344"/>
      <c r="Z195" s="344"/>
      <c r="AA195" s="344"/>
      <c r="AB195" s="344"/>
      <c r="AC195" s="344"/>
      <c r="AD195" s="344"/>
      <c r="AE195" s="344"/>
      <c r="AF195" s="344"/>
    </row>
    <row r="196" spans="2:32" s="356" customFormat="1" x14ac:dyDescent="0.2">
      <c r="B196" s="344">
        <v>159</v>
      </c>
      <c r="E196" s="357"/>
      <c r="F196" s="344"/>
      <c r="G196" s="344">
        <v>94</v>
      </c>
      <c r="H196" s="344"/>
      <c r="I196" s="344"/>
      <c r="J196" s="344"/>
      <c r="K196" s="344"/>
      <c r="L196" s="344"/>
      <c r="M196" s="344"/>
      <c r="N196" s="344"/>
      <c r="O196" s="344"/>
      <c r="P196" s="344"/>
      <c r="Q196" s="344"/>
      <c r="R196" s="344"/>
      <c r="S196" s="344"/>
      <c r="T196" s="344"/>
      <c r="U196" s="344"/>
      <c r="V196" s="344"/>
      <c r="W196" s="344"/>
      <c r="X196" s="344"/>
      <c r="Y196" s="344"/>
      <c r="Z196" s="344"/>
      <c r="AA196" s="344"/>
      <c r="AB196" s="344"/>
      <c r="AC196" s="344"/>
      <c r="AD196" s="344"/>
      <c r="AE196" s="344"/>
      <c r="AF196" s="344"/>
    </row>
    <row r="197" spans="2:32" s="356" customFormat="1" x14ac:dyDescent="0.2">
      <c r="B197" s="344">
        <v>160</v>
      </c>
      <c r="E197" s="357"/>
      <c r="F197" s="344"/>
      <c r="G197" s="344">
        <v>95</v>
      </c>
      <c r="H197" s="344"/>
      <c r="I197" s="344"/>
      <c r="J197" s="344"/>
      <c r="K197" s="344"/>
      <c r="L197" s="344"/>
      <c r="M197" s="344"/>
      <c r="N197" s="344"/>
      <c r="O197" s="344"/>
      <c r="P197" s="344"/>
      <c r="Q197" s="344"/>
      <c r="R197" s="344"/>
      <c r="S197" s="344"/>
      <c r="T197" s="344"/>
      <c r="U197" s="344"/>
      <c r="V197" s="344"/>
      <c r="W197" s="344"/>
      <c r="X197" s="344"/>
      <c r="Y197" s="344"/>
      <c r="Z197" s="344"/>
      <c r="AA197" s="344"/>
      <c r="AB197" s="344"/>
      <c r="AC197" s="344"/>
      <c r="AD197" s="344"/>
      <c r="AE197" s="344"/>
      <c r="AF197" s="344"/>
    </row>
    <row r="198" spans="2:32" s="356" customFormat="1" x14ac:dyDescent="0.2">
      <c r="B198" s="344">
        <v>161</v>
      </c>
      <c r="E198" s="357"/>
      <c r="F198" s="344"/>
      <c r="G198" s="344">
        <v>96</v>
      </c>
      <c r="H198" s="344"/>
      <c r="I198" s="344"/>
      <c r="J198" s="344"/>
      <c r="K198" s="344"/>
      <c r="L198" s="344"/>
      <c r="M198" s="344"/>
      <c r="N198" s="344"/>
      <c r="O198" s="344"/>
      <c r="P198" s="344"/>
      <c r="Q198" s="344"/>
      <c r="R198" s="344"/>
      <c r="S198" s="344"/>
      <c r="T198" s="344"/>
      <c r="U198" s="344"/>
      <c r="V198" s="344"/>
      <c r="W198" s="344"/>
      <c r="X198" s="344"/>
      <c r="Y198" s="344"/>
      <c r="Z198" s="344"/>
      <c r="AA198" s="344"/>
      <c r="AB198" s="344"/>
      <c r="AC198" s="344"/>
      <c r="AD198" s="344"/>
      <c r="AE198" s="344"/>
      <c r="AF198" s="344"/>
    </row>
    <row r="199" spans="2:32" s="356" customFormat="1" x14ac:dyDescent="0.2">
      <c r="B199" s="344">
        <v>162</v>
      </c>
      <c r="E199" s="357"/>
      <c r="F199" s="344"/>
      <c r="G199" s="344">
        <v>97</v>
      </c>
      <c r="H199" s="344"/>
      <c r="I199" s="344"/>
      <c r="J199" s="344"/>
      <c r="K199" s="344"/>
      <c r="L199" s="344"/>
      <c r="M199" s="344"/>
      <c r="N199" s="344"/>
      <c r="O199" s="344"/>
      <c r="P199" s="344"/>
      <c r="Q199" s="344"/>
      <c r="R199" s="344"/>
      <c r="S199" s="344"/>
      <c r="T199" s="344"/>
      <c r="U199" s="344"/>
      <c r="V199" s="344"/>
      <c r="W199" s="344"/>
      <c r="X199" s="344"/>
      <c r="Y199" s="344"/>
      <c r="Z199" s="344"/>
      <c r="AA199" s="344"/>
      <c r="AB199" s="344"/>
      <c r="AC199" s="344"/>
      <c r="AD199" s="344"/>
      <c r="AE199" s="344"/>
      <c r="AF199" s="344"/>
    </row>
    <row r="200" spans="2:32" s="356" customFormat="1" x14ac:dyDescent="0.2">
      <c r="B200" s="344">
        <v>163</v>
      </c>
      <c r="E200" s="357"/>
      <c r="F200" s="344"/>
      <c r="G200" s="344">
        <v>98</v>
      </c>
      <c r="H200" s="344"/>
      <c r="I200" s="344"/>
      <c r="J200" s="344"/>
      <c r="K200" s="344"/>
      <c r="L200" s="344"/>
      <c r="M200" s="344"/>
      <c r="N200" s="344"/>
      <c r="O200" s="344"/>
      <c r="P200" s="344"/>
      <c r="Q200" s="344"/>
      <c r="R200" s="344"/>
      <c r="S200" s="344"/>
      <c r="T200" s="344"/>
      <c r="U200" s="344"/>
      <c r="V200" s="344"/>
      <c r="W200" s="344"/>
      <c r="X200" s="344"/>
      <c r="Y200" s="344"/>
      <c r="Z200" s="344"/>
      <c r="AA200" s="344"/>
      <c r="AB200" s="344"/>
      <c r="AC200" s="344"/>
      <c r="AD200" s="344"/>
      <c r="AE200" s="344"/>
      <c r="AF200" s="344"/>
    </row>
    <row r="201" spans="2:32" s="356" customFormat="1" x14ac:dyDescent="0.2">
      <c r="B201" s="344">
        <v>164</v>
      </c>
      <c r="E201" s="357"/>
      <c r="F201" s="344"/>
      <c r="G201" s="344">
        <v>99</v>
      </c>
      <c r="H201" s="344"/>
      <c r="I201" s="344"/>
      <c r="J201" s="344"/>
      <c r="K201" s="344"/>
      <c r="L201" s="344"/>
      <c r="M201" s="344"/>
      <c r="N201" s="344"/>
      <c r="O201" s="344"/>
      <c r="P201" s="344"/>
      <c r="Q201" s="344"/>
      <c r="R201" s="344"/>
      <c r="S201" s="344"/>
      <c r="T201" s="344"/>
      <c r="U201" s="344"/>
      <c r="V201" s="344"/>
      <c r="W201" s="344"/>
      <c r="X201" s="344"/>
      <c r="Y201" s="344"/>
      <c r="Z201" s="344"/>
      <c r="AA201" s="344"/>
      <c r="AB201" s="344"/>
      <c r="AC201" s="344"/>
      <c r="AD201" s="344"/>
      <c r="AE201" s="344"/>
      <c r="AF201" s="344"/>
    </row>
    <row r="202" spans="2:32" s="356" customFormat="1" x14ac:dyDescent="0.2">
      <c r="B202" s="344">
        <v>165</v>
      </c>
      <c r="E202" s="357"/>
      <c r="F202" s="344"/>
      <c r="G202" s="344">
        <v>100</v>
      </c>
      <c r="H202" s="344"/>
      <c r="I202" s="344"/>
      <c r="J202" s="344"/>
      <c r="K202" s="344"/>
      <c r="L202" s="344"/>
      <c r="M202" s="344"/>
      <c r="N202" s="344"/>
      <c r="O202" s="344"/>
      <c r="P202" s="344"/>
      <c r="Q202" s="344"/>
      <c r="R202" s="344"/>
      <c r="S202" s="344"/>
      <c r="T202" s="344"/>
      <c r="U202" s="344"/>
      <c r="V202" s="344"/>
      <c r="W202" s="344"/>
      <c r="X202" s="344"/>
      <c r="Y202" s="344"/>
      <c r="Z202" s="344"/>
      <c r="AA202" s="344"/>
      <c r="AB202" s="344"/>
      <c r="AC202" s="344"/>
      <c r="AD202" s="344"/>
      <c r="AE202" s="344"/>
      <c r="AF202" s="344"/>
    </row>
    <row r="203" spans="2:32" s="356" customFormat="1" x14ac:dyDescent="0.2">
      <c r="B203" s="344">
        <v>166</v>
      </c>
      <c r="E203" s="357"/>
      <c r="F203" s="344"/>
      <c r="G203" s="344">
        <v>101</v>
      </c>
      <c r="H203" s="344"/>
      <c r="I203" s="344"/>
      <c r="J203" s="344"/>
      <c r="K203" s="344"/>
      <c r="L203" s="344"/>
      <c r="M203" s="344"/>
      <c r="N203" s="344"/>
      <c r="O203" s="344"/>
      <c r="P203" s="344"/>
      <c r="Q203" s="344"/>
      <c r="R203" s="344"/>
      <c r="S203" s="344"/>
      <c r="T203" s="344"/>
      <c r="U203" s="344"/>
      <c r="V203" s="344"/>
      <c r="W203" s="344"/>
      <c r="X203" s="344"/>
      <c r="Y203" s="344"/>
      <c r="Z203" s="344"/>
      <c r="AA203" s="344"/>
      <c r="AB203" s="344"/>
      <c r="AC203" s="344"/>
      <c r="AD203" s="344"/>
      <c r="AE203" s="344"/>
      <c r="AF203" s="344"/>
    </row>
    <row r="204" spans="2:32" s="356" customFormat="1" x14ac:dyDescent="0.2">
      <c r="B204" s="344">
        <v>167</v>
      </c>
      <c r="E204" s="357"/>
      <c r="F204" s="344"/>
      <c r="G204" s="344">
        <v>102</v>
      </c>
      <c r="H204" s="344"/>
      <c r="I204" s="344"/>
      <c r="J204" s="344"/>
      <c r="K204" s="344"/>
      <c r="L204" s="344"/>
      <c r="M204" s="344"/>
      <c r="N204" s="344"/>
      <c r="O204" s="344"/>
      <c r="P204" s="344"/>
      <c r="Q204" s="344"/>
      <c r="R204" s="344"/>
      <c r="S204" s="344"/>
      <c r="T204" s="344"/>
      <c r="U204" s="344"/>
      <c r="V204" s="344"/>
      <c r="W204" s="344"/>
      <c r="X204" s="344"/>
      <c r="Y204" s="344"/>
      <c r="Z204" s="344"/>
      <c r="AA204" s="344"/>
      <c r="AB204" s="344"/>
      <c r="AC204" s="344"/>
      <c r="AD204" s="344"/>
      <c r="AE204" s="344"/>
      <c r="AF204" s="344"/>
    </row>
    <row r="205" spans="2:32" s="356" customFormat="1" x14ac:dyDescent="0.2">
      <c r="B205" s="344">
        <v>168</v>
      </c>
      <c r="E205" s="357"/>
      <c r="F205" s="344"/>
      <c r="G205" s="344">
        <v>103</v>
      </c>
      <c r="H205" s="344"/>
      <c r="I205" s="344"/>
      <c r="J205" s="344"/>
      <c r="K205" s="344"/>
      <c r="L205" s="344"/>
      <c r="M205" s="344"/>
      <c r="N205" s="344"/>
      <c r="O205" s="344"/>
      <c r="P205" s="344"/>
      <c r="Q205" s="344"/>
      <c r="R205" s="344"/>
      <c r="S205" s="344"/>
      <c r="T205" s="344"/>
      <c r="U205" s="344"/>
      <c r="V205" s="344"/>
      <c r="W205" s="344"/>
      <c r="X205" s="344"/>
      <c r="Y205" s="344"/>
      <c r="Z205" s="344"/>
      <c r="AA205" s="344"/>
      <c r="AB205" s="344"/>
      <c r="AC205" s="344"/>
      <c r="AD205" s="344"/>
      <c r="AE205" s="344"/>
      <c r="AF205" s="344"/>
    </row>
    <row r="206" spans="2:32" s="356" customFormat="1" x14ac:dyDescent="0.2">
      <c r="B206" s="344">
        <v>169</v>
      </c>
      <c r="E206" s="357"/>
      <c r="F206" s="344"/>
      <c r="G206" s="344">
        <v>104</v>
      </c>
      <c r="H206" s="344"/>
      <c r="I206" s="344"/>
      <c r="J206" s="344"/>
      <c r="K206" s="344"/>
      <c r="L206" s="344"/>
      <c r="M206" s="344"/>
      <c r="N206" s="344"/>
      <c r="O206" s="344"/>
      <c r="P206" s="344"/>
      <c r="Q206" s="344"/>
      <c r="R206" s="344"/>
      <c r="S206" s="344"/>
      <c r="T206" s="344"/>
      <c r="U206" s="344"/>
      <c r="V206" s="344"/>
      <c r="W206" s="344"/>
      <c r="X206" s="344"/>
      <c r="Y206" s="344"/>
      <c r="Z206" s="344"/>
      <c r="AA206" s="344"/>
      <c r="AB206" s="344"/>
      <c r="AC206" s="344"/>
      <c r="AD206" s="344"/>
      <c r="AE206" s="344"/>
      <c r="AF206" s="344"/>
    </row>
    <row r="207" spans="2:32" s="356" customFormat="1" x14ac:dyDescent="0.2">
      <c r="B207" s="344">
        <v>170</v>
      </c>
      <c r="E207" s="357"/>
      <c r="F207" s="344"/>
      <c r="G207" s="344">
        <v>105</v>
      </c>
      <c r="H207" s="344"/>
      <c r="I207" s="344"/>
      <c r="J207" s="344"/>
      <c r="K207" s="344"/>
      <c r="L207" s="344"/>
      <c r="M207" s="344"/>
      <c r="N207" s="344"/>
      <c r="O207" s="344"/>
      <c r="P207" s="344"/>
      <c r="Q207" s="344"/>
      <c r="R207" s="344"/>
      <c r="S207" s="344"/>
      <c r="T207" s="344"/>
      <c r="U207" s="344"/>
      <c r="V207" s="344"/>
      <c r="W207" s="344"/>
      <c r="X207" s="344"/>
      <c r="Y207" s="344"/>
      <c r="Z207" s="344"/>
      <c r="AA207" s="344"/>
      <c r="AB207" s="344"/>
      <c r="AC207" s="344"/>
      <c r="AD207" s="344"/>
      <c r="AE207" s="344"/>
      <c r="AF207" s="344"/>
    </row>
    <row r="208" spans="2:32" s="356" customFormat="1" x14ac:dyDescent="0.2">
      <c r="B208" s="344">
        <v>171</v>
      </c>
      <c r="E208" s="357"/>
      <c r="F208" s="344"/>
      <c r="G208" s="344">
        <v>106</v>
      </c>
      <c r="H208" s="344"/>
      <c r="I208" s="344"/>
      <c r="J208" s="344"/>
      <c r="K208" s="344"/>
      <c r="L208" s="344"/>
      <c r="M208" s="344"/>
      <c r="N208" s="344"/>
      <c r="O208" s="344"/>
      <c r="P208" s="344"/>
      <c r="Q208" s="344"/>
      <c r="R208" s="344"/>
      <c r="S208" s="344"/>
      <c r="T208" s="344"/>
      <c r="U208" s="344"/>
      <c r="V208" s="344"/>
      <c r="W208" s="344"/>
      <c r="X208" s="344"/>
      <c r="Y208" s="344"/>
      <c r="Z208" s="344"/>
      <c r="AA208" s="344"/>
      <c r="AB208" s="344"/>
      <c r="AC208" s="344"/>
      <c r="AD208" s="344"/>
      <c r="AE208" s="344"/>
      <c r="AF208" s="344"/>
    </row>
    <row r="209" spans="2:32" s="356" customFormat="1" x14ac:dyDescent="0.2">
      <c r="B209" s="344">
        <v>172</v>
      </c>
      <c r="E209" s="357"/>
      <c r="F209" s="344"/>
      <c r="G209" s="344">
        <v>107</v>
      </c>
      <c r="H209" s="344"/>
      <c r="I209" s="344"/>
      <c r="J209" s="344"/>
      <c r="K209" s="344"/>
      <c r="L209" s="344"/>
      <c r="M209" s="344"/>
      <c r="N209" s="344"/>
      <c r="O209" s="344"/>
      <c r="P209" s="344"/>
      <c r="Q209" s="344"/>
      <c r="R209" s="344"/>
      <c r="S209" s="344"/>
      <c r="T209" s="344"/>
      <c r="U209" s="344"/>
      <c r="V209" s="344"/>
      <c r="W209" s="344"/>
      <c r="X209" s="344"/>
      <c r="Y209" s="344"/>
      <c r="Z209" s="344"/>
      <c r="AA209" s="344"/>
      <c r="AB209" s="344"/>
      <c r="AC209" s="344"/>
      <c r="AD209" s="344"/>
      <c r="AE209" s="344"/>
      <c r="AF209" s="344"/>
    </row>
    <row r="210" spans="2:32" s="356" customFormat="1" x14ac:dyDescent="0.2">
      <c r="B210" s="344">
        <v>173</v>
      </c>
      <c r="E210" s="357"/>
      <c r="F210" s="344"/>
      <c r="G210" s="344">
        <v>108</v>
      </c>
      <c r="H210" s="344"/>
      <c r="I210" s="344"/>
      <c r="J210" s="344"/>
      <c r="K210" s="344"/>
      <c r="L210" s="344"/>
      <c r="M210" s="344"/>
      <c r="N210" s="344"/>
      <c r="O210" s="344"/>
      <c r="P210" s="344"/>
      <c r="Q210" s="344"/>
      <c r="R210" s="344"/>
      <c r="S210" s="344"/>
      <c r="T210" s="344"/>
      <c r="U210" s="344"/>
      <c r="V210" s="344"/>
      <c r="W210" s="344"/>
      <c r="X210" s="344"/>
      <c r="Y210" s="344"/>
      <c r="Z210" s="344"/>
      <c r="AA210" s="344"/>
      <c r="AB210" s="344"/>
      <c r="AC210" s="344"/>
      <c r="AD210" s="344"/>
      <c r="AE210" s="344"/>
      <c r="AF210" s="344"/>
    </row>
    <row r="211" spans="2:32" s="356" customFormat="1" x14ac:dyDescent="0.2">
      <c r="B211" s="344">
        <v>174</v>
      </c>
      <c r="E211" s="357"/>
      <c r="F211" s="344"/>
      <c r="G211" s="344">
        <v>109</v>
      </c>
      <c r="H211" s="344"/>
      <c r="I211" s="344"/>
      <c r="J211" s="344"/>
      <c r="K211" s="344"/>
      <c r="L211" s="344"/>
      <c r="M211" s="344"/>
      <c r="N211" s="344"/>
      <c r="O211" s="344"/>
      <c r="P211" s="344"/>
      <c r="Q211" s="344"/>
      <c r="R211" s="344"/>
      <c r="S211" s="344"/>
      <c r="T211" s="344"/>
      <c r="U211" s="344"/>
      <c r="V211" s="344"/>
      <c r="W211" s="344"/>
      <c r="X211" s="344"/>
      <c r="Y211" s="344"/>
      <c r="Z211" s="344"/>
      <c r="AA211" s="344"/>
      <c r="AB211" s="344"/>
      <c r="AC211" s="344"/>
      <c r="AD211" s="344"/>
      <c r="AE211" s="344"/>
      <c r="AF211" s="344"/>
    </row>
    <row r="212" spans="2:32" s="356" customFormat="1" x14ac:dyDescent="0.2">
      <c r="B212" s="344">
        <v>175</v>
      </c>
      <c r="E212" s="357"/>
      <c r="F212" s="344"/>
      <c r="G212" s="344">
        <v>110</v>
      </c>
      <c r="H212" s="344"/>
      <c r="I212" s="344"/>
      <c r="J212" s="344"/>
      <c r="K212" s="344"/>
      <c r="L212" s="344"/>
      <c r="M212" s="344"/>
      <c r="N212" s="344"/>
      <c r="O212" s="344"/>
      <c r="P212" s="344"/>
      <c r="Q212" s="344"/>
      <c r="R212" s="344"/>
      <c r="S212" s="344"/>
      <c r="T212" s="344"/>
      <c r="U212" s="344"/>
      <c r="V212" s="344"/>
      <c r="W212" s="344"/>
      <c r="X212" s="344"/>
      <c r="Y212" s="344"/>
      <c r="Z212" s="344"/>
      <c r="AA212" s="344"/>
      <c r="AB212" s="344"/>
      <c r="AC212" s="344"/>
      <c r="AD212" s="344"/>
      <c r="AE212" s="344"/>
      <c r="AF212" s="344"/>
    </row>
    <row r="213" spans="2:32" s="356" customFormat="1" x14ac:dyDescent="0.2">
      <c r="B213" s="344">
        <v>176</v>
      </c>
      <c r="E213" s="357"/>
      <c r="F213" s="344"/>
      <c r="G213" s="344">
        <v>111</v>
      </c>
      <c r="H213" s="344"/>
      <c r="I213" s="344"/>
      <c r="J213" s="344"/>
      <c r="K213" s="344"/>
      <c r="L213" s="344"/>
      <c r="M213" s="344"/>
      <c r="N213" s="344"/>
      <c r="O213" s="344"/>
      <c r="P213" s="344"/>
      <c r="Q213" s="344"/>
      <c r="R213" s="344"/>
      <c r="S213" s="344"/>
      <c r="T213" s="344"/>
      <c r="U213" s="344"/>
      <c r="V213" s="344"/>
      <c r="W213" s="344"/>
      <c r="X213" s="344"/>
      <c r="Y213" s="344"/>
      <c r="Z213" s="344"/>
      <c r="AA213" s="344"/>
      <c r="AB213" s="344"/>
      <c r="AC213" s="344"/>
      <c r="AD213" s="344"/>
      <c r="AE213" s="344"/>
      <c r="AF213" s="344"/>
    </row>
    <row r="214" spans="2:32" s="356" customFormat="1" x14ac:dyDescent="0.2">
      <c r="B214" s="344">
        <v>177</v>
      </c>
      <c r="E214" s="357"/>
      <c r="F214" s="344"/>
      <c r="G214" s="344">
        <v>112</v>
      </c>
      <c r="H214" s="344"/>
      <c r="I214" s="344"/>
      <c r="J214" s="344"/>
      <c r="K214" s="344"/>
      <c r="L214" s="344"/>
      <c r="M214" s="344"/>
      <c r="N214" s="344"/>
      <c r="O214" s="344"/>
      <c r="P214" s="344"/>
      <c r="Q214" s="344"/>
      <c r="R214" s="344"/>
      <c r="S214" s="344"/>
      <c r="T214" s="344"/>
      <c r="U214" s="344"/>
      <c r="V214" s="344"/>
      <c r="W214" s="344"/>
      <c r="X214" s="344"/>
      <c r="Y214" s="344"/>
      <c r="Z214" s="344"/>
      <c r="AA214" s="344"/>
      <c r="AB214" s="344"/>
      <c r="AC214" s="344"/>
      <c r="AD214" s="344"/>
      <c r="AE214" s="344"/>
      <c r="AF214" s="344"/>
    </row>
    <row r="215" spans="2:32" s="356" customFormat="1" x14ac:dyDescent="0.2">
      <c r="B215" s="344">
        <v>178</v>
      </c>
      <c r="E215" s="357"/>
      <c r="F215" s="344"/>
      <c r="G215" s="344">
        <v>113</v>
      </c>
      <c r="H215" s="344"/>
      <c r="I215" s="344"/>
      <c r="J215" s="344"/>
      <c r="K215" s="344"/>
      <c r="L215" s="344"/>
      <c r="M215" s="344"/>
      <c r="N215" s="344"/>
      <c r="O215" s="344"/>
      <c r="P215" s="344"/>
      <c r="Q215" s="344"/>
      <c r="R215" s="344"/>
      <c r="S215" s="344"/>
      <c r="T215" s="344"/>
      <c r="U215" s="344"/>
      <c r="V215" s="344"/>
      <c r="W215" s="344"/>
      <c r="X215" s="344"/>
      <c r="Y215" s="344"/>
      <c r="Z215" s="344"/>
      <c r="AA215" s="344"/>
      <c r="AB215" s="344"/>
      <c r="AC215" s="344"/>
      <c r="AD215" s="344"/>
      <c r="AE215" s="344"/>
      <c r="AF215" s="344"/>
    </row>
    <row r="216" spans="2:32" s="356" customFormat="1" x14ac:dyDescent="0.2">
      <c r="B216" s="344">
        <v>179</v>
      </c>
      <c r="E216" s="357"/>
      <c r="F216" s="344"/>
      <c r="G216" s="344">
        <v>114</v>
      </c>
      <c r="H216" s="344"/>
      <c r="I216" s="344"/>
      <c r="J216" s="344"/>
      <c r="K216" s="344"/>
      <c r="L216" s="344"/>
      <c r="M216" s="344"/>
      <c r="N216" s="344"/>
      <c r="O216" s="344"/>
      <c r="P216" s="344"/>
      <c r="Q216" s="344"/>
      <c r="R216" s="344"/>
      <c r="S216" s="344"/>
      <c r="T216" s="344"/>
      <c r="U216" s="344"/>
      <c r="V216" s="344"/>
      <c r="W216" s="344"/>
      <c r="X216" s="344"/>
      <c r="Y216" s="344"/>
      <c r="Z216" s="344"/>
      <c r="AA216" s="344"/>
      <c r="AB216" s="344"/>
      <c r="AC216" s="344"/>
      <c r="AD216" s="344"/>
      <c r="AE216" s="344"/>
      <c r="AF216" s="344"/>
    </row>
    <row r="217" spans="2:32" s="356" customFormat="1" x14ac:dyDescent="0.2">
      <c r="B217" s="344">
        <v>180</v>
      </c>
      <c r="E217" s="357"/>
      <c r="G217" s="344">
        <v>115</v>
      </c>
      <c r="T217" s="344"/>
      <c r="U217" s="344"/>
      <c r="V217" s="344"/>
      <c r="W217" s="344"/>
      <c r="X217" s="344"/>
      <c r="Y217" s="344"/>
      <c r="Z217" s="344"/>
      <c r="AA217" s="344"/>
      <c r="AB217" s="344"/>
      <c r="AC217" s="344"/>
      <c r="AD217" s="344"/>
      <c r="AE217" s="344"/>
      <c r="AF217" s="344"/>
    </row>
    <row r="218" spans="2:32" s="356" customFormat="1" x14ac:dyDescent="0.2">
      <c r="B218" s="344">
        <v>181</v>
      </c>
      <c r="E218" s="357"/>
      <c r="G218" s="344">
        <v>116</v>
      </c>
      <c r="T218" s="344"/>
      <c r="U218" s="344"/>
      <c r="V218" s="344"/>
      <c r="W218" s="344"/>
      <c r="X218" s="344"/>
      <c r="Y218" s="344"/>
      <c r="Z218" s="344"/>
      <c r="AA218" s="344"/>
      <c r="AB218" s="344"/>
      <c r="AC218" s="344"/>
      <c r="AD218" s="344"/>
      <c r="AE218" s="344"/>
      <c r="AF218" s="344"/>
    </row>
    <row r="219" spans="2:32" s="356" customFormat="1" x14ac:dyDescent="0.2">
      <c r="B219" s="344">
        <v>182</v>
      </c>
      <c r="E219" s="357"/>
      <c r="G219" s="344">
        <v>117</v>
      </c>
      <c r="T219" s="344"/>
      <c r="U219" s="344"/>
      <c r="V219" s="344"/>
      <c r="W219" s="344"/>
      <c r="X219" s="344"/>
      <c r="Y219" s="344"/>
      <c r="Z219" s="344"/>
      <c r="AA219" s="344"/>
      <c r="AB219" s="344"/>
      <c r="AC219" s="344"/>
      <c r="AD219" s="344"/>
      <c r="AE219" s="344"/>
      <c r="AF219" s="344"/>
    </row>
    <row r="220" spans="2:32" s="356" customFormat="1" x14ac:dyDescent="0.2">
      <c r="B220" s="344">
        <v>183</v>
      </c>
      <c r="E220" s="357"/>
      <c r="G220" s="344">
        <v>118</v>
      </c>
      <c r="T220" s="344"/>
      <c r="U220" s="344"/>
      <c r="V220" s="344"/>
      <c r="W220" s="344"/>
      <c r="X220" s="344"/>
      <c r="Y220" s="344"/>
      <c r="Z220" s="344"/>
      <c r="AA220" s="344"/>
      <c r="AB220" s="344"/>
      <c r="AC220" s="344"/>
      <c r="AD220" s="344"/>
      <c r="AE220" s="344"/>
      <c r="AF220" s="344"/>
    </row>
    <row r="221" spans="2:32" s="356" customFormat="1" x14ac:dyDescent="0.2">
      <c r="B221" s="344">
        <v>184</v>
      </c>
      <c r="E221" s="357"/>
      <c r="G221" s="344">
        <v>119</v>
      </c>
      <c r="T221" s="344"/>
      <c r="U221" s="344"/>
      <c r="V221" s="344"/>
      <c r="W221" s="344"/>
      <c r="X221" s="344"/>
      <c r="Y221" s="344"/>
      <c r="Z221" s="344"/>
      <c r="AA221" s="344"/>
      <c r="AB221" s="344"/>
      <c r="AC221" s="344"/>
      <c r="AD221" s="344"/>
      <c r="AE221" s="344"/>
      <c r="AF221" s="344"/>
    </row>
    <row r="222" spans="2:32" s="356" customFormat="1" x14ac:dyDescent="0.2">
      <c r="B222" s="344">
        <v>185</v>
      </c>
      <c r="E222" s="357"/>
      <c r="G222" s="344">
        <v>120</v>
      </c>
      <c r="T222" s="344"/>
      <c r="U222" s="344"/>
      <c r="V222" s="344"/>
      <c r="W222" s="344"/>
      <c r="X222" s="344"/>
      <c r="Y222" s="344"/>
      <c r="Z222" s="344"/>
      <c r="AA222" s="344"/>
      <c r="AB222" s="344"/>
      <c r="AC222" s="344"/>
      <c r="AD222" s="344"/>
      <c r="AE222" s="344"/>
      <c r="AF222" s="344"/>
    </row>
    <row r="223" spans="2:32" s="356" customFormat="1" x14ac:dyDescent="0.2">
      <c r="B223" s="344">
        <v>186</v>
      </c>
      <c r="E223" s="357"/>
      <c r="G223" s="344">
        <v>121</v>
      </c>
      <c r="T223" s="344"/>
      <c r="U223" s="344"/>
      <c r="V223" s="344"/>
      <c r="W223" s="344"/>
      <c r="X223" s="344"/>
      <c r="Y223" s="344"/>
      <c r="Z223" s="344"/>
      <c r="AA223" s="344"/>
      <c r="AB223" s="344"/>
      <c r="AC223" s="344"/>
      <c r="AD223" s="344"/>
      <c r="AE223" s="344"/>
      <c r="AF223" s="344"/>
    </row>
    <row r="224" spans="2:32" s="356" customFormat="1" x14ac:dyDescent="0.2">
      <c r="B224" s="344">
        <v>187</v>
      </c>
      <c r="E224" s="357"/>
      <c r="G224" s="344">
        <v>122</v>
      </c>
      <c r="T224" s="344"/>
      <c r="U224" s="344"/>
      <c r="V224" s="344"/>
      <c r="W224" s="344"/>
      <c r="X224" s="344"/>
      <c r="Y224" s="344"/>
      <c r="Z224" s="344"/>
      <c r="AA224" s="344"/>
      <c r="AB224" s="344"/>
      <c r="AC224" s="344"/>
      <c r="AD224" s="344"/>
      <c r="AE224" s="344"/>
      <c r="AF224" s="344"/>
    </row>
    <row r="225" spans="2:32" s="356" customFormat="1" x14ac:dyDescent="0.2">
      <c r="B225" s="344">
        <v>188</v>
      </c>
      <c r="E225" s="357"/>
      <c r="G225" s="344">
        <v>123</v>
      </c>
      <c r="T225" s="344"/>
      <c r="U225" s="344"/>
      <c r="V225" s="344"/>
      <c r="W225" s="344"/>
      <c r="X225" s="344"/>
      <c r="Y225" s="344"/>
      <c r="Z225" s="344"/>
      <c r="AA225" s="344"/>
      <c r="AB225" s="344"/>
      <c r="AC225" s="344"/>
      <c r="AD225" s="344"/>
      <c r="AE225" s="344"/>
      <c r="AF225" s="344"/>
    </row>
    <row r="226" spans="2:32" s="356" customFormat="1" x14ac:dyDescent="0.2">
      <c r="B226" s="344">
        <v>189</v>
      </c>
      <c r="E226" s="357"/>
      <c r="G226" s="344">
        <v>124</v>
      </c>
      <c r="T226" s="344"/>
      <c r="U226" s="344"/>
      <c r="V226" s="344"/>
      <c r="W226" s="344"/>
      <c r="X226" s="344"/>
      <c r="Y226" s="344"/>
      <c r="Z226" s="344"/>
      <c r="AA226" s="344"/>
      <c r="AB226" s="344"/>
      <c r="AC226" s="344"/>
      <c r="AD226" s="344"/>
      <c r="AE226" s="344"/>
      <c r="AF226" s="344"/>
    </row>
    <row r="227" spans="2:32" s="356" customFormat="1" x14ac:dyDescent="0.2">
      <c r="B227" s="344">
        <v>190</v>
      </c>
      <c r="E227" s="357"/>
      <c r="G227" s="344">
        <v>125</v>
      </c>
      <c r="T227" s="344"/>
      <c r="U227" s="344"/>
      <c r="V227" s="344"/>
      <c r="W227" s="344"/>
      <c r="X227" s="344"/>
      <c r="Y227" s="344"/>
      <c r="Z227" s="344"/>
      <c r="AA227" s="344"/>
      <c r="AB227" s="344"/>
      <c r="AC227" s="344"/>
      <c r="AD227" s="344"/>
      <c r="AE227" s="344"/>
      <c r="AF227" s="344"/>
    </row>
    <row r="228" spans="2:32" s="356" customFormat="1" x14ac:dyDescent="0.2">
      <c r="B228" s="344">
        <v>191</v>
      </c>
      <c r="E228" s="357"/>
      <c r="G228" s="344">
        <v>126</v>
      </c>
      <c r="T228" s="344"/>
      <c r="U228" s="344"/>
      <c r="V228" s="344"/>
      <c r="W228" s="344"/>
      <c r="X228" s="344"/>
      <c r="Y228" s="344"/>
      <c r="Z228" s="344"/>
      <c r="AA228" s="344"/>
      <c r="AB228" s="344"/>
      <c r="AC228" s="344"/>
      <c r="AD228" s="344"/>
      <c r="AE228" s="344"/>
      <c r="AF228" s="344"/>
    </row>
    <row r="229" spans="2:32" s="356" customFormat="1" x14ac:dyDescent="0.2">
      <c r="B229" s="344">
        <v>192</v>
      </c>
      <c r="E229" s="357"/>
      <c r="G229" s="344">
        <v>127</v>
      </c>
      <c r="T229" s="344"/>
      <c r="U229" s="344"/>
      <c r="V229" s="344"/>
      <c r="W229" s="344"/>
      <c r="X229" s="344"/>
      <c r="Y229" s="344"/>
      <c r="Z229" s="344"/>
      <c r="AA229" s="344"/>
      <c r="AB229" s="344"/>
      <c r="AC229" s="344"/>
      <c r="AD229" s="344"/>
      <c r="AE229" s="344"/>
      <c r="AF229" s="344"/>
    </row>
    <row r="230" spans="2:32" s="356" customFormat="1" x14ac:dyDescent="0.2">
      <c r="B230" s="344">
        <v>193</v>
      </c>
      <c r="E230" s="357"/>
      <c r="G230" s="344">
        <v>128</v>
      </c>
      <c r="T230" s="344"/>
      <c r="U230" s="344"/>
      <c r="V230" s="344"/>
      <c r="W230" s="344"/>
      <c r="X230" s="344"/>
      <c r="Y230" s="344"/>
      <c r="Z230" s="344"/>
      <c r="AA230" s="344"/>
      <c r="AB230" s="344"/>
      <c r="AC230" s="344"/>
      <c r="AD230" s="344"/>
      <c r="AE230" s="344"/>
      <c r="AF230" s="344"/>
    </row>
    <row r="231" spans="2:32" s="356" customFormat="1" x14ac:dyDescent="0.2">
      <c r="B231" s="344">
        <v>194</v>
      </c>
      <c r="E231" s="357"/>
      <c r="G231" s="344">
        <v>129</v>
      </c>
      <c r="T231" s="344"/>
      <c r="U231" s="344"/>
      <c r="V231" s="344"/>
      <c r="W231" s="344"/>
      <c r="X231" s="344"/>
      <c r="Y231" s="344"/>
      <c r="Z231" s="344"/>
      <c r="AA231" s="344"/>
      <c r="AB231" s="344"/>
      <c r="AC231" s="344"/>
      <c r="AD231" s="344"/>
      <c r="AE231" s="344"/>
      <c r="AF231" s="344"/>
    </row>
    <row r="232" spans="2:32" s="356" customFormat="1" x14ac:dyDescent="0.2">
      <c r="B232" s="344">
        <v>195</v>
      </c>
      <c r="E232" s="357"/>
      <c r="G232" s="344">
        <v>130</v>
      </c>
      <c r="T232" s="344"/>
      <c r="U232" s="344"/>
      <c r="V232" s="344"/>
      <c r="W232" s="344"/>
      <c r="X232" s="344"/>
      <c r="Y232" s="344"/>
      <c r="Z232" s="344"/>
      <c r="AA232" s="344"/>
      <c r="AB232" s="344"/>
      <c r="AC232" s="344"/>
      <c r="AD232" s="344"/>
      <c r="AE232" s="344"/>
      <c r="AF232" s="344"/>
    </row>
    <row r="233" spans="2:32" s="356" customFormat="1" x14ac:dyDescent="0.2">
      <c r="B233" s="344">
        <v>196</v>
      </c>
      <c r="E233" s="357"/>
      <c r="G233" s="344">
        <v>131</v>
      </c>
      <c r="T233" s="344"/>
      <c r="U233" s="344"/>
      <c r="V233" s="344"/>
      <c r="W233" s="344"/>
      <c r="X233" s="344"/>
      <c r="Y233" s="344"/>
      <c r="Z233" s="344"/>
      <c r="AA233" s="344"/>
      <c r="AB233" s="344"/>
      <c r="AC233" s="344"/>
      <c r="AD233" s="344"/>
      <c r="AE233" s="344"/>
      <c r="AF233" s="344"/>
    </row>
    <row r="234" spans="2:32" s="356" customFormat="1" x14ac:dyDescent="0.2">
      <c r="B234" s="344"/>
      <c r="E234" s="357"/>
      <c r="G234" s="344">
        <v>132</v>
      </c>
      <c r="T234" s="344"/>
      <c r="U234" s="344"/>
      <c r="V234" s="344"/>
      <c r="W234" s="344"/>
      <c r="X234" s="344"/>
      <c r="Y234" s="344"/>
      <c r="Z234" s="344"/>
      <c r="AA234" s="344"/>
      <c r="AB234" s="344"/>
      <c r="AC234" s="344"/>
      <c r="AD234" s="344"/>
      <c r="AE234" s="344"/>
      <c r="AF234" s="344"/>
    </row>
    <row r="235" spans="2:32" s="356" customFormat="1" x14ac:dyDescent="0.2">
      <c r="B235" s="344"/>
      <c r="E235" s="357"/>
      <c r="G235" s="344">
        <v>133</v>
      </c>
      <c r="T235" s="344"/>
      <c r="U235" s="344"/>
      <c r="V235" s="344"/>
      <c r="W235" s="344"/>
      <c r="X235" s="344"/>
      <c r="Y235" s="344"/>
      <c r="Z235" s="344"/>
      <c r="AA235" s="344"/>
      <c r="AB235" s="344"/>
      <c r="AC235" s="344"/>
      <c r="AD235" s="344"/>
      <c r="AE235" s="344"/>
      <c r="AF235" s="344"/>
    </row>
    <row r="236" spans="2:32" s="356" customFormat="1" x14ac:dyDescent="0.2">
      <c r="B236" s="344"/>
      <c r="E236" s="357"/>
      <c r="G236" s="344">
        <v>134</v>
      </c>
      <c r="T236" s="344"/>
      <c r="U236" s="344"/>
      <c r="V236" s="344"/>
      <c r="W236" s="344"/>
      <c r="X236" s="344"/>
      <c r="Y236" s="344"/>
      <c r="Z236" s="344"/>
      <c r="AA236" s="344"/>
      <c r="AB236" s="344"/>
      <c r="AC236" s="344"/>
      <c r="AD236" s="344"/>
      <c r="AE236" s="344"/>
      <c r="AF236" s="344"/>
    </row>
    <row r="237" spans="2:32" s="356" customFormat="1" x14ac:dyDescent="0.2">
      <c r="B237" s="344"/>
      <c r="E237" s="357"/>
      <c r="G237" s="344">
        <v>135</v>
      </c>
      <c r="T237" s="344"/>
      <c r="U237" s="344"/>
      <c r="V237" s="344"/>
      <c r="W237" s="344"/>
      <c r="X237" s="344"/>
      <c r="Y237" s="344"/>
      <c r="Z237" s="344"/>
      <c r="AA237" s="344"/>
      <c r="AB237" s="344"/>
      <c r="AC237" s="344"/>
      <c r="AD237" s="344"/>
      <c r="AE237" s="344"/>
      <c r="AF237" s="344"/>
    </row>
    <row r="238" spans="2:32" s="356" customFormat="1" x14ac:dyDescent="0.2">
      <c r="B238" s="344"/>
      <c r="E238" s="357"/>
      <c r="G238" s="344">
        <v>136</v>
      </c>
      <c r="T238" s="344"/>
      <c r="U238" s="344"/>
      <c r="V238" s="344"/>
      <c r="W238" s="344"/>
      <c r="X238" s="344"/>
      <c r="Y238" s="344"/>
      <c r="Z238" s="344"/>
      <c r="AA238" s="344"/>
      <c r="AB238" s="344"/>
      <c r="AC238" s="344"/>
      <c r="AD238" s="344"/>
      <c r="AE238" s="344"/>
      <c r="AF238" s="344"/>
    </row>
    <row r="239" spans="2:32" s="356" customFormat="1" x14ac:dyDescent="0.2">
      <c r="B239" s="344"/>
      <c r="E239" s="357"/>
      <c r="G239" s="344">
        <v>137</v>
      </c>
      <c r="T239" s="344"/>
      <c r="U239" s="344"/>
      <c r="V239" s="344"/>
      <c r="W239" s="344"/>
      <c r="X239" s="344"/>
      <c r="Y239" s="344"/>
      <c r="Z239" s="344"/>
      <c r="AA239" s="344"/>
      <c r="AB239" s="344"/>
      <c r="AC239" s="344"/>
      <c r="AD239" s="344"/>
      <c r="AE239" s="344"/>
      <c r="AF239" s="344"/>
    </row>
    <row r="240" spans="2:32" s="356" customFormat="1" x14ac:dyDescent="0.2">
      <c r="B240" s="344"/>
      <c r="E240" s="357"/>
      <c r="G240" s="344">
        <v>138</v>
      </c>
      <c r="T240" s="344"/>
      <c r="U240" s="344"/>
      <c r="V240" s="344"/>
      <c r="W240" s="344"/>
      <c r="X240" s="344"/>
      <c r="Y240" s="344"/>
      <c r="Z240" s="344"/>
      <c r="AA240" s="344"/>
      <c r="AB240" s="344"/>
      <c r="AC240" s="344"/>
      <c r="AD240" s="344"/>
      <c r="AE240" s="344"/>
      <c r="AF240" s="344"/>
    </row>
    <row r="241" spans="2:32" s="356" customFormat="1" x14ac:dyDescent="0.2">
      <c r="B241" s="344"/>
      <c r="E241" s="357"/>
      <c r="G241" s="344">
        <v>139</v>
      </c>
      <c r="T241" s="344"/>
      <c r="U241" s="344"/>
      <c r="V241" s="344"/>
      <c r="W241" s="344"/>
      <c r="X241" s="344"/>
      <c r="Y241" s="344"/>
      <c r="Z241" s="344"/>
      <c r="AA241" s="344"/>
      <c r="AB241" s="344"/>
      <c r="AC241" s="344"/>
      <c r="AD241" s="344"/>
      <c r="AE241" s="344"/>
      <c r="AF241" s="344"/>
    </row>
    <row r="242" spans="2:32" s="356" customFormat="1" x14ac:dyDescent="0.2">
      <c r="B242" s="344"/>
      <c r="E242" s="357"/>
      <c r="G242" s="344">
        <v>140</v>
      </c>
      <c r="T242" s="344"/>
      <c r="U242" s="344"/>
      <c r="V242" s="344"/>
      <c r="W242" s="344"/>
      <c r="X242" s="344"/>
      <c r="Y242" s="344"/>
      <c r="Z242" s="344"/>
      <c r="AA242" s="344"/>
      <c r="AB242" s="344"/>
      <c r="AC242" s="344"/>
      <c r="AD242" s="344"/>
      <c r="AE242" s="344"/>
      <c r="AF242" s="344"/>
    </row>
    <row r="243" spans="2:32" s="356" customFormat="1" x14ac:dyDescent="0.2">
      <c r="B243" s="344"/>
      <c r="E243" s="357"/>
      <c r="G243" s="344">
        <v>141</v>
      </c>
      <c r="T243" s="344"/>
      <c r="U243" s="344"/>
      <c r="V243" s="344"/>
      <c r="W243" s="344"/>
      <c r="X243" s="344"/>
      <c r="Y243" s="344"/>
      <c r="Z243" s="344"/>
      <c r="AA243" s="344"/>
      <c r="AB243" s="344"/>
      <c r="AC243" s="344"/>
      <c r="AD243" s="344"/>
      <c r="AE243" s="344"/>
      <c r="AF243" s="344"/>
    </row>
    <row r="244" spans="2:32" s="356" customFormat="1" x14ac:dyDescent="0.2">
      <c r="B244" s="344"/>
      <c r="E244" s="357"/>
      <c r="G244" s="344">
        <v>142</v>
      </c>
      <c r="T244" s="344"/>
      <c r="U244" s="344"/>
      <c r="V244" s="344"/>
      <c r="W244" s="344"/>
      <c r="X244" s="344"/>
      <c r="Y244" s="344"/>
      <c r="Z244" s="344"/>
      <c r="AA244" s="344"/>
      <c r="AB244" s="344"/>
      <c r="AC244" s="344"/>
      <c r="AD244" s="344"/>
      <c r="AE244" s="344"/>
      <c r="AF244" s="344"/>
    </row>
    <row r="245" spans="2:32" s="356" customFormat="1" x14ac:dyDescent="0.2">
      <c r="B245" s="344"/>
      <c r="E245" s="357"/>
      <c r="G245" s="344">
        <v>143</v>
      </c>
      <c r="T245" s="344"/>
      <c r="U245" s="344"/>
      <c r="V245" s="344"/>
      <c r="W245" s="344"/>
      <c r="X245" s="344"/>
      <c r="Y245" s="344"/>
      <c r="Z245" s="344"/>
      <c r="AA245" s="344"/>
      <c r="AB245" s="344"/>
      <c r="AC245" s="344"/>
      <c r="AD245" s="344"/>
      <c r="AE245" s="344"/>
      <c r="AF245" s="344"/>
    </row>
    <row r="246" spans="2:32" s="356" customFormat="1" x14ac:dyDescent="0.2">
      <c r="B246" s="344"/>
      <c r="E246" s="357"/>
      <c r="G246" s="344">
        <v>144</v>
      </c>
      <c r="T246" s="344"/>
      <c r="U246" s="344"/>
      <c r="V246" s="344"/>
      <c r="W246" s="344"/>
      <c r="X246" s="344"/>
      <c r="Y246" s="344"/>
      <c r="Z246" s="344"/>
      <c r="AA246" s="344"/>
      <c r="AB246" s="344"/>
      <c r="AC246" s="344"/>
      <c r="AD246" s="344"/>
      <c r="AE246" s="344"/>
      <c r="AF246" s="344"/>
    </row>
    <row r="247" spans="2:32" s="356" customFormat="1" x14ac:dyDescent="0.2">
      <c r="B247" s="344"/>
      <c r="E247" s="357"/>
      <c r="G247" s="344">
        <v>145</v>
      </c>
      <c r="T247" s="344"/>
      <c r="U247" s="344"/>
      <c r="V247" s="344"/>
      <c r="W247" s="344"/>
      <c r="X247" s="344"/>
      <c r="Y247" s="344"/>
      <c r="Z247" s="344"/>
      <c r="AA247" s="344"/>
      <c r="AB247" s="344"/>
      <c r="AC247" s="344"/>
      <c r="AD247" s="344"/>
      <c r="AE247" s="344"/>
      <c r="AF247" s="344"/>
    </row>
    <row r="248" spans="2:32" s="356" customFormat="1" x14ac:dyDescent="0.2">
      <c r="B248" s="344"/>
      <c r="E248" s="357"/>
      <c r="G248" s="344">
        <v>146</v>
      </c>
      <c r="T248" s="344"/>
      <c r="U248" s="344"/>
      <c r="V248" s="344"/>
      <c r="W248" s="344"/>
      <c r="X248" s="344"/>
      <c r="Y248" s="344"/>
      <c r="Z248" s="344"/>
      <c r="AA248" s="344"/>
      <c r="AB248" s="344"/>
      <c r="AC248" s="344"/>
      <c r="AD248" s="344"/>
      <c r="AE248" s="344"/>
      <c r="AF248" s="344"/>
    </row>
    <row r="249" spans="2:32" s="356" customFormat="1" x14ac:dyDescent="0.2">
      <c r="B249" s="344"/>
      <c r="E249" s="357"/>
      <c r="G249" s="344">
        <v>147</v>
      </c>
      <c r="T249" s="344"/>
      <c r="U249" s="344"/>
      <c r="V249" s="344"/>
      <c r="W249" s="344"/>
      <c r="X249" s="344"/>
      <c r="Y249" s="344"/>
      <c r="Z249" s="344"/>
      <c r="AA249" s="344"/>
      <c r="AB249" s="344"/>
      <c r="AC249" s="344"/>
      <c r="AD249" s="344"/>
      <c r="AE249" s="344"/>
      <c r="AF249" s="344"/>
    </row>
    <row r="250" spans="2:32" s="356" customFormat="1" x14ac:dyDescent="0.2">
      <c r="B250" s="344"/>
      <c r="E250" s="357"/>
      <c r="G250" s="344">
        <v>148</v>
      </c>
      <c r="T250" s="344"/>
      <c r="U250" s="344"/>
      <c r="V250" s="344"/>
      <c r="W250" s="344"/>
      <c r="X250" s="344"/>
      <c r="Y250" s="344"/>
      <c r="Z250" s="344"/>
      <c r="AA250" s="344"/>
      <c r="AB250" s="344"/>
      <c r="AC250" s="344"/>
      <c r="AD250" s="344"/>
      <c r="AE250" s="344"/>
      <c r="AF250" s="344"/>
    </row>
    <row r="251" spans="2:32" s="356" customFormat="1" x14ac:dyDescent="0.2">
      <c r="B251" s="344"/>
      <c r="E251" s="357"/>
      <c r="G251" s="344">
        <v>149</v>
      </c>
      <c r="T251" s="344"/>
      <c r="U251" s="344"/>
      <c r="V251" s="344"/>
      <c r="W251" s="344"/>
      <c r="X251" s="344"/>
      <c r="Y251" s="344"/>
      <c r="Z251" s="344"/>
      <c r="AA251" s="344"/>
      <c r="AB251" s="344"/>
      <c r="AC251" s="344"/>
      <c r="AD251" s="344"/>
      <c r="AE251" s="344"/>
      <c r="AF251" s="344"/>
    </row>
    <row r="252" spans="2:32" s="356" customFormat="1" x14ac:dyDescent="0.2">
      <c r="B252" s="344"/>
      <c r="E252" s="357"/>
      <c r="G252" s="344">
        <v>150</v>
      </c>
      <c r="T252" s="344"/>
      <c r="U252" s="344"/>
      <c r="V252" s="344"/>
      <c r="W252" s="344"/>
      <c r="X252" s="344"/>
      <c r="Y252" s="344"/>
      <c r="Z252" s="344"/>
      <c r="AA252" s="344"/>
      <c r="AB252" s="344"/>
      <c r="AC252" s="344"/>
      <c r="AD252" s="344"/>
      <c r="AE252" s="344"/>
      <c r="AF252" s="344"/>
    </row>
    <row r="253" spans="2:32" s="356" customFormat="1" x14ac:dyDescent="0.2">
      <c r="B253" s="344"/>
      <c r="E253" s="357"/>
      <c r="G253" s="344">
        <v>151</v>
      </c>
      <c r="T253" s="344"/>
      <c r="U253" s="344"/>
      <c r="V253" s="344"/>
      <c r="W253" s="344"/>
      <c r="X253" s="344"/>
      <c r="Y253" s="344"/>
      <c r="Z253" s="344"/>
      <c r="AA253" s="344"/>
      <c r="AB253" s="344"/>
      <c r="AC253" s="344"/>
      <c r="AD253" s="344"/>
      <c r="AE253" s="344"/>
      <c r="AF253" s="344"/>
    </row>
    <row r="254" spans="2:32" s="356" customFormat="1" x14ac:dyDescent="0.2">
      <c r="B254" s="344"/>
      <c r="E254" s="357"/>
      <c r="G254" s="344">
        <v>152</v>
      </c>
      <c r="T254" s="344"/>
      <c r="U254" s="344"/>
      <c r="V254" s="344"/>
      <c r="W254" s="344"/>
      <c r="X254" s="344"/>
      <c r="Y254" s="344"/>
      <c r="Z254" s="344"/>
      <c r="AA254" s="344"/>
      <c r="AB254" s="344"/>
      <c r="AC254" s="344"/>
      <c r="AD254" s="344"/>
      <c r="AE254" s="344"/>
      <c r="AF254" s="344"/>
    </row>
    <row r="255" spans="2:32" s="356" customFormat="1" x14ac:dyDescent="0.2">
      <c r="B255" s="344"/>
      <c r="E255" s="357"/>
      <c r="G255" s="344">
        <v>153</v>
      </c>
      <c r="T255" s="344"/>
      <c r="U255" s="344"/>
      <c r="V255" s="344"/>
      <c r="W255" s="344"/>
      <c r="X255" s="344"/>
      <c r="Y255" s="344"/>
      <c r="Z255" s="344"/>
      <c r="AA255" s="344"/>
      <c r="AB255" s="344"/>
      <c r="AC255" s="344"/>
      <c r="AD255" s="344"/>
      <c r="AE255" s="344"/>
      <c r="AF255" s="344"/>
    </row>
    <row r="256" spans="2:32" s="356" customFormat="1" x14ac:dyDescent="0.2">
      <c r="B256" s="344"/>
      <c r="E256" s="357"/>
      <c r="G256" s="344">
        <v>154</v>
      </c>
      <c r="T256" s="344"/>
      <c r="U256" s="344"/>
      <c r="V256" s="344"/>
      <c r="W256" s="344"/>
      <c r="X256" s="344"/>
      <c r="Y256" s="344"/>
      <c r="Z256" s="344"/>
      <c r="AA256" s="344"/>
      <c r="AB256" s="344"/>
      <c r="AC256" s="344"/>
      <c r="AD256" s="344"/>
      <c r="AE256" s="344"/>
      <c r="AF256" s="344"/>
    </row>
    <row r="257" spans="2:32" s="356" customFormat="1" x14ac:dyDescent="0.2">
      <c r="B257" s="344"/>
      <c r="E257" s="357"/>
      <c r="G257" s="344">
        <v>155</v>
      </c>
      <c r="T257" s="344"/>
      <c r="U257" s="344"/>
      <c r="V257" s="344"/>
      <c r="W257" s="344"/>
      <c r="X257" s="344"/>
      <c r="Y257" s="344"/>
      <c r="Z257" s="344"/>
      <c r="AA257" s="344"/>
      <c r="AB257" s="344"/>
      <c r="AC257" s="344"/>
      <c r="AD257" s="344"/>
      <c r="AE257" s="344"/>
      <c r="AF257" s="344"/>
    </row>
    <row r="258" spans="2:32" s="356" customFormat="1" x14ac:dyDescent="0.2">
      <c r="B258" s="344"/>
      <c r="E258" s="357"/>
      <c r="G258" s="344">
        <v>156</v>
      </c>
      <c r="T258" s="344"/>
      <c r="U258" s="344"/>
      <c r="V258" s="344"/>
      <c r="W258" s="344"/>
      <c r="X258" s="344"/>
      <c r="Y258" s="344"/>
      <c r="Z258" s="344"/>
      <c r="AA258" s="344"/>
      <c r="AB258" s="344"/>
      <c r="AC258" s="344"/>
      <c r="AD258" s="344"/>
      <c r="AE258" s="344"/>
      <c r="AF258" s="344"/>
    </row>
    <row r="259" spans="2:32" s="356" customFormat="1" x14ac:dyDescent="0.2">
      <c r="B259" s="344"/>
      <c r="E259" s="357"/>
      <c r="G259" s="344">
        <v>157</v>
      </c>
      <c r="T259" s="344"/>
      <c r="U259" s="344"/>
      <c r="V259" s="344"/>
      <c r="W259" s="344"/>
      <c r="X259" s="344"/>
      <c r="Y259" s="344"/>
      <c r="Z259" s="344"/>
      <c r="AA259" s="344"/>
      <c r="AB259" s="344"/>
      <c r="AC259" s="344"/>
      <c r="AD259" s="344"/>
      <c r="AE259" s="344"/>
      <c r="AF259" s="344"/>
    </row>
    <row r="260" spans="2:32" s="356" customFormat="1" x14ac:dyDescent="0.2">
      <c r="B260" s="344"/>
      <c r="E260" s="357"/>
      <c r="G260" s="344">
        <v>158</v>
      </c>
      <c r="T260" s="344"/>
      <c r="U260" s="344"/>
      <c r="V260" s="344"/>
      <c r="W260" s="344"/>
      <c r="X260" s="344"/>
      <c r="Y260" s="344"/>
      <c r="Z260" s="344"/>
      <c r="AA260" s="344"/>
      <c r="AB260" s="344"/>
      <c r="AC260" s="344"/>
      <c r="AD260" s="344"/>
      <c r="AE260" s="344"/>
      <c r="AF260" s="344"/>
    </row>
    <row r="261" spans="2:32" s="356" customFormat="1" x14ac:dyDescent="0.2">
      <c r="B261" s="344"/>
      <c r="E261" s="357"/>
      <c r="G261" s="344">
        <v>159</v>
      </c>
      <c r="T261" s="344"/>
      <c r="U261" s="344"/>
      <c r="V261" s="344"/>
      <c r="W261" s="344"/>
      <c r="X261" s="344"/>
      <c r="Y261" s="344"/>
      <c r="Z261" s="344"/>
      <c r="AA261" s="344"/>
      <c r="AB261" s="344"/>
      <c r="AC261" s="344"/>
      <c r="AD261" s="344"/>
      <c r="AE261" s="344"/>
      <c r="AF261" s="344"/>
    </row>
    <row r="262" spans="2:32" s="356" customFormat="1" x14ac:dyDescent="0.2">
      <c r="B262" s="344"/>
      <c r="E262" s="357"/>
      <c r="G262" s="344">
        <v>160</v>
      </c>
      <c r="T262" s="344"/>
      <c r="U262" s="344"/>
      <c r="V262" s="344"/>
      <c r="W262" s="344"/>
      <c r="X262" s="344"/>
      <c r="Y262" s="344"/>
      <c r="Z262" s="344"/>
      <c r="AA262" s="344"/>
      <c r="AB262" s="344"/>
      <c r="AC262" s="344"/>
      <c r="AD262" s="344"/>
      <c r="AE262" s="344"/>
      <c r="AF262" s="344"/>
    </row>
    <row r="263" spans="2:32" s="356" customFormat="1" x14ac:dyDescent="0.2">
      <c r="B263" s="344"/>
      <c r="E263" s="357"/>
      <c r="G263" s="344">
        <v>161</v>
      </c>
      <c r="T263" s="344"/>
      <c r="U263" s="344"/>
      <c r="V263" s="344"/>
      <c r="W263" s="344"/>
      <c r="X263" s="344"/>
      <c r="Y263" s="344"/>
      <c r="Z263" s="344"/>
      <c r="AA263" s="344"/>
      <c r="AB263" s="344"/>
      <c r="AC263" s="344"/>
      <c r="AD263" s="344"/>
      <c r="AE263" s="344"/>
      <c r="AF263" s="344"/>
    </row>
    <row r="264" spans="2:32" s="356" customFormat="1" x14ac:dyDescent="0.2">
      <c r="B264" s="344"/>
      <c r="E264" s="357"/>
      <c r="G264" s="344">
        <v>162</v>
      </c>
      <c r="T264" s="344"/>
      <c r="U264" s="344"/>
      <c r="V264" s="344"/>
      <c r="W264" s="344"/>
      <c r="X264" s="344"/>
      <c r="Y264" s="344"/>
      <c r="Z264" s="344"/>
      <c r="AA264" s="344"/>
      <c r="AB264" s="344"/>
      <c r="AC264" s="344"/>
      <c r="AD264" s="344"/>
      <c r="AE264" s="344"/>
      <c r="AF264" s="344"/>
    </row>
    <row r="265" spans="2:32" s="356" customFormat="1" x14ac:dyDescent="0.2">
      <c r="B265" s="344"/>
      <c r="E265" s="357"/>
      <c r="G265" s="344">
        <v>163</v>
      </c>
      <c r="T265" s="344"/>
      <c r="U265" s="344"/>
      <c r="V265" s="344"/>
      <c r="W265" s="344"/>
      <c r="X265" s="344"/>
      <c r="Y265" s="344"/>
      <c r="Z265" s="344"/>
      <c r="AA265" s="344"/>
      <c r="AB265" s="344"/>
      <c r="AC265" s="344"/>
      <c r="AD265" s="344"/>
      <c r="AE265" s="344"/>
      <c r="AF265" s="344"/>
    </row>
    <row r="266" spans="2:32" s="356" customFormat="1" x14ac:dyDescent="0.2">
      <c r="B266" s="344"/>
      <c r="E266" s="357"/>
      <c r="G266" s="344">
        <v>164</v>
      </c>
      <c r="T266" s="344"/>
      <c r="U266" s="344"/>
      <c r="V266" s="344"/>
      <c r="W266" s="344"/>
      <c r="X266" s="344"/>
      <c r="Y266" s="344"/>
      <c r="Z266" s="344"/>
      <c r="AA266" s="344"/>
      <c r="AB266" s="344"/>
      <c r="AC266" s="344"/>
      <c r="AD266" s="344"/>
      <c r="AE266" s="344"/>
      <c r="AF266" s="344"/>
    </row>
    <row r="267" spans="2:32" s="356" customFormat="1" x14ac:dyDescent="0.2">
      <c r="B267" s="344"/>
      <c r="E267" s="357"/>
      <c r="G267" s="344">
        <v>165</v>
      </c>
      <c r="T267" s="344"/>
      <c r="U267" s="344"/>
      <c r="V267" s="344"/>
      <c r="W267" s="344"/>
      <c r="X267" s="344"/>
      <c r="Y267" s="344"/>
      <c r="Z267" s="344"/>
      <c r="AA267" s="344"/>
      <c r="AB267" s="344"/>
      <c r="AC267" s="344"/>
      <c r="AD267" s="344"/>
      <c r="AE267" s="344"/>
      <c r="AF267" s="344"/>
    </row>
    <row r="268" spans="2:32" s="356" customFormat="1" x14ac:dyDescent="0.2">
      <c r="B268" s="344"/>
      <c r="E268" s="357"/>
      <c r="G268" s="344">
        <v>166</v>
      </c>
      <c r="T268" s="344"/>
      <c r="U268" s="344"/>
      <c r="V268" s="344"/>
      <c r="W268" s="344"/>
      <c r="X268" s="344"/>
      <c r="Y268" s="344"/>
      <c r="Z268" s="344"/>
      <c r="AA268" s="344"/>
      <c r="AB268" s="344"/>
      <c r="AC268" s="344"/>
      <c r="AD268" s="344"/>
      <c r="AE268" s="344"/>
      <c r="AF268" s="344"/>
    </row>
    <row r="269" spans="2:32" s="356" customFormat="1" x14ac:dyDescent="0.2">
      <c r="B269" s="344"/>
      <c r="E269" s="357"/>
      <c r="G269" s="344">
        <v>167</v>
      </c>
      <c r="T269" s="344"/>
      <c r="U269" s="344"/>
      <c r="V269" s="344"/>
      <c r="W269" s="344"/>
      <c r="X269" s="344"/>
      <c r="Y269" s="344"/>
      <c r="Z269" s="344"/>
      <c r="AA269" s="344"/>
      <c r="AB269" s="344"/>
      <c r="AC269" s="344"/>
      <c r="AD269" s="344"/>
      <c r="AE269" s="344"/>
      <c r="AF269" s="344"/>
    </row>
    <row r="270" spans="2:32" s="356" customFormat="1" x14ac:dyDescent="0.2">
      <c r="B270" s="344"/>
      <c r="E270" s="357"/>
      <c r="G270" s="344">
        <v>168</v>
      </c>
      <c r="T270" s="344"/>
      <c r="U270" s="344"/>
      <c r="V270" s="344"/>
      <c r="W270" s="344"/>
      <c r="X270" s="344"/>
      <c r="Y270" s="344"/>
      <c r="Z270" s="344"/>
      <c r="AA270" s="344"/>
      <c r="AB270" s="344"/>
      <c r="AC270" s="344"/>
      <c r="AD270" s="344"/>
      <c r="AE270" s="344"/>
      <c r="AF270" s="344"/>
    </row>
    <row r="271" spans="2:32" s="356" customFormat="1" x14ac:dyDescent="0.2">
      <c r="B271" s="344"/>
      <c r="E271" s="357"/>
      <c r="G271" s="344">
        <v>169</v>
      </c>
      <c r="T271" s="344"/>
      <c r="U271" s="344"/>
      <c r="V271" s="344"/>
      <c r="W271" s="344"/>
      <c r="X271" s="344"/>
      <c r="Y271" s="344"/>
      <c r="Z271" s="344"/>
      <c r="AA271" s="344"/>
      <c r="AB271" s="344"/>
      <c r="AC271" s="344"/>
      <c r="AD271" s="344"/>
      <c r="AE271" s="344"/>
      <c r="AF271" s="344"/>
    </row>
    <row r="272" spans="2:32" s="356" customFormat="1" x14ac:dyDescent="0.2">
      <c r="B272" s="344"/>
      <c r="E272" s="357"/>
      <c r="G272" s="344">
        <v>170</v>
      </c>
      <c r="T272" s="344"/>
      <c r="U272" s="344"/>
      <c r="V272" s="344"/>
      <c r="W272" s="344"/>
      <c r="X272" s="344"/>
      <c r="Y272" s="344"/>
      <c r="Z272" s="344"/>
      <c r="AA272" s="344"/>
      <c r="AB272" s="344"/>
      <c r="AC272" s="344"/>
      <c r="AD272" s="344"/>
      <c r="AE272" s="344"/>
      <c r="AF272" s="344"/>
    </row>
    <row r="273" spans="2:32" s="356" customFormat="1" x14ac:dyDescent="0.2">
      <c r="B273" s="344"/>
      <c r="C273" s="344"/>
      <c r="D273" s="344"/>
      <c r="E273" s="355"/>
      <c r="T273" s="344"/>
      <c r="U273" s="344"/>
      <c r="V273" s="344"/>
      <c r="W273" s="344"/>
      <c r="X273" s="344"/>
      <c r="Y273" s="344"/>
      <c r="Z273" s="344"/>
      <c r="AA273" s="344"/>
      <c r="AB273" s="344"/>
      <c r="AC273" s="344"/>
      <c r="AD273" s="344"/>
      <c r="AE273" s="344"/>
      <c r="AF273" s="344"/>
    </row>
    <row r="274" spans="2:32" s="356" customFormat="1" x14ac:dyDescent="0.2">
      <c r="B274" s="344"/>
      <c r="C274" s="344"/>
      <c r="D274" s="344"/>
      <c r="E274" s="355"/>
      <c r="T274" s="344"/>
      <c r="U274" s="344"/>
      <c r="V274" s="344"/>
      <c r="W274" s="344"/>
      <c r="X274" s="344"/>
      <c r="Y274" s="344"/>
      <c r="Z274" s="344"/>
      <c r="AA274" s="344"/>
      <c r="AB274" s="344"/>
      <c r="AC274" s="344"/>
      <c r="AD274" s="344"/>
      <c r="AE274" s="344"/>
      <c r="AF274" s="344"/>
    </row>
    <row r="275" spans="2:32" s="356" customFormat="1" x14ac:dyDescent="0.2">
      <c r="B275" s="344"/>
      <c r="C275" s="344"/>
      <c r="D275" s="344"/>
      <c r="E275" s="355"/>
      <c r="T275" s="344"/>
      <c r="U275" s="344"/>
      <c r="V275" s="344"/>
      <c r="W275" s="344"/>
      <c r="X275" s="344"/>
      <c r="Y275" s="344"/>
      <c r="Z275" s="344"/>
      <c r="AA275" s="344"/>
      <c r="AB275" s="344"/>
      <c r="AC275" s="344"/>
      <c r="AD275" s="344"/>
      <c r="AE275" s="344"/>
      <c r="AF275" s="344"/>
    </row>
    <row r="276" spans="2:32" s="356" customFormat="1" x14ac:dyDescent="0.2">
      <c r="B276" s="344"/>
      <c r="C276" s="344"/>
      <c r="D276" s="344"/>
      <c r="E276" s="355"/>
      <c r="T276" s="344"/>
      <c r="U276" s="344"/>
      <c r="V276" s="344"/>
      <c r="W276" s="344"/>
      <c r="X276" s="344"/>
      <c r="Y276" s="344"/>
      <c r="Z276" s="344"/>
      <c r="AA276" s="344"/>
      <c r="AB276" s="344"/>
      <c r="AC276" s="344"/>
      <c r="AD276" s="344"/>
      <c r="AE276" s="344"/>
      <c r="AF276" s="344"/>
    </row>
    <row r="277" spans="2:32" s="356" customFormat="1" x14ac:dyDescent="0.2">
      <c r="B277" s="344"/>
      <c r="C277" s="344"/>
      <c r="D277" s="344"/>
      <c r="E277" s="355"/>
      <c r="T277" s="344"/>
      <c r="U277" s="344"/>
      <c r="V277" s="344"/>
      <c r="W277" s="344"/>
      <c r="X277" s="344"/>
      <c r="Y277" s="344"/>
      <c r="Z277" s="344"/>
      <c r="AA277" s="344"/>
      <c r="AB277" s="344"/>
      <c r="AC277" s="344"/>
      <c r="AD277" s="344"/>
      <c r="AE277" s="344"/>
      <c r="AF277" s="344"/>
    </row>
    <row r="278" spans="2:32" s="356" customFormat="1" x14ac:dyDescent="0.2">
      <c r="B278" s="344"/>
      <c r="C278" s="344"/>
      <c r="D278" s="344"/>
      <c r="E278" s="355"/>
      <c r="T278" s="344"/>
      <c r="U278" s="344"/>
      <c r="V278" s="344"/>
      <c r="W278" s="344"/>
      <c r="X278" s="344"/>
      <c r="Y278" s="344"/>
      <c r="Z278" s="344"/>
      <c r="AA278" s="344"/>
      <c r="AB278" s="344"/>
      <c r="AC278" s="344"/>
      <c r="AD278" s="344"/>
      <c r="AE278" s="344"/>
      <c r="AF278" s="344"/>
    </row>
    <row r="279" spans="2:32" s="356" customFormat="1" x14ac:dyDescent="0.2">
      <c r="B279" s="344"/>
      <c r="C279" s="344"/>
      <c r="D279" s="344"/>
      <c r="E279" s="355"/>
      <c r="T279" s="344"/>
      <c r="U279" s="344"/>
      <c r="V279" s="344"/>
      <c r="W279" s="344"/>
      <c r="X279" s="344"/>
      <c r="Y279" s="344"/>
      <c r="Z279" s="344"/>
      <c r="AA279" s="344"/>
      <c r="AB279" s="344"/>
      <c r="AC279" s="344"/>
      <c r="AD279" s="344"/>
      <c r="AE279" s="344"/>
      <c r="AF279" s="344"/>
    </row>
    <row r="280" spans="2:32" s="356" customFormat="1" x14ac:dyDescent="0.2">
      <c r="B280" s="344"/>
      <c r="C280" s="344"/>
      <c r="D280" s="344"/>
      <c r="E280" s="355"/>
      <c r="T280" s="344"/>
      <c r="U280" s="344"/>
      <c r="V280" s="344"/>
      <c r="W280" s="344"/>
      <c r="X280" s="344"/>
      <c r="Y280" s="344"/>
      <c r="Z280" s="344"/>
      <c r="AA280" s="344"/>
      <c r="AB280" s="344"/>
      <c r="AC280" s="344"/>
      <c r="AD280" s="344"/>
      <c r="AE280" s="344"/>
      <c r="AF280" s="344"/>
    </row>
    <row r="281" spans="2:32" s="356" customFormat="1" x14ac:dyDescent="0.2">
      <c r="B281" s="344"/>
      <c r="C281" s="344"/>
      <c r="D281" s="344"/>
      <c r="E281" s="355"/>
      <c r="T281" s="344"/>
      <c r="U281" s="344"/>
      <c r="V281" s="344"/>
      <c r="W281" s="344"/>
      <c r="X281" s="344"/>
      <c r="Y281" s="344"/>
      <c r="Z281" s="344"/>
      <c r="AA281" s="344"/>
      <c r="AB281" s="344"/>
      <c r="AC281" s="344"/>
      <c r="AD281" s="344"/>
      <c r="AE281" s="344"/>
      <c r="AF281" s="344"/>
    </row>
    <row r="282" spans="2:32" s="356" customFormat="1" x14ac:dyDescent="0.2">
      <c r="B282" s="344"/>
      <c r="C282" s="344"/>
      <c r="D282" s="344"/>
      <c r="E282" s="355"/>
      <c r="T282" s="344"/>
      <c r="U282" s="344"/>
      <c r="V282" s="344"/>
      <c r="W282" s="344"/>
      <c r="X282" s="344"/>
      <c r="Y282" s="344"/>
      <c r="Z282" s="344"/>
      <c r="AA282" s="344"/>
      <c r="AB282" s="344"/>
      <c r="AC282" s="344"/>
      <c r="AD282" s="344"/>
      <c r="AE282" s="344"/>
      <c r="AF282" s="344"/>
    </row>
    <row r="283" spans="2:32" s="356" customFormat="1" x14ac:dyDescent="0.2">
      <c r="B283" s="344"/>
      <c r="C283" s="344"/>
      <c r="D283" s="344"/>
      <c r="E283" s="355"/>
      <c r="T283" s="344"/>
      <c r="U283" s="344"/>
      <c r="V283" s="344"/>
      <c r="W283" s="344"/>
      <c r="X283" s="344"/>
      <c r="Y283" s="344"/>
      <c r="Z283" s="344"/>
      <c r="AA283" s="344"/>
      <c r="AB283" s="344"/>
      <c r="AC283" s="344"/>
      <c r="AD283" s="344"/>
      <c r="AE283" s="344"/>
      <c r="AF283" s="344"/>
    </row>
    <row r="284" spans="2:32" s="356" customFormat="1" x14ac:dyDescent="0.2">
      <c r="B284" s="344"/>
      <c r="C284" s="344"/>
      <c r="D284" s="344"/>
      <c r="E284" s="355"/>
      <c r="T284" s="344"/>
      <c r="U284" s="344"/>
      <c r="V284" s="344"/>
      <c r="W284" s="344"/>
      <c r="X284" s="344"/>
      <c r="Y284" s="344"/>
      <c r="Z284" s="344"/>
      <c r="AA284" s="344"/>
      <c r="AB284" s="344"/>
      <c r="AC284" s="344"/>
      <c r="AD284" s="344"/>
      <c r="AE284" s="344"/>
      <c r="AF284" s="344"/>
    </row>
    <row r="285" spans="2:32" s="356" customFormat="1" x14ac:dyDescent="0.2">
      <c r="B285" s="344"/>
      <c r="C285" s="344"/>
      <c r="D285" s="344"/>
      <c r="E285" s="355"/>
      <c r="T285" s="344"/>
      <c r="U285" s="344"/>
      <c r="V285" s="344"/>
      <c r="W285" s="344"/>
      <c r="X285" s="344"/>
      <c r="Y285" s="344"/>
      <c r="Z285" s="344"/>
      <c r="AA285" s="344"/>
      <c r="AB285" s="344"/>
      <c r="AC285" s="344"/>
      <c r="AD285" s="344"/>
      <c r="AE285" s="344"/>
      <c r="AF285" s="344"/>
    </row>
    <row r="286" spans="2:32" s="356" customFormat="1" x14ac:dyDescent="0.2">
      <c r="B286" s="344"/>
      <c r="C286" s="344"/>
      <c r="D286" s="344"/>
      <c r="E286" s="355"/>
      <c r="T286" s="344"/>
      <c r="U286" s="344"/>
      <c r="V286" s="344"/>
      <c r="W286" s="344"/>
      <c r="X286" s="344"/>
      <c r="Y286" s="344"/>
      <c r="Z286" s="344"/>
      <c r="AA286" s="344"/>
      <c r="AB286" s="344"/>
      <c r="AC286" s="344"/>
      <c r="AD286" s="344"/>
      <c r="AE286" s="344"/>
      <c r="AF286" s="344"/>
    </row>
    <row r="287" spans="2:32" s="356" customFormat="1" x14ac:dyDescent="0.2">
      <c r="B287" s="344"/>
      <c r="C287" s="344"/>
      <c r="D287" s="344"/>
      <c r="E287" s="355"/>
      <c r="T287" s="344"/>
      <c r="U287" s="344"/>
      <c r="V287" s="344"/>
      <c r="W287" s="344"/>
      <c r="X287" s="344"/>
      <c r="Y287" s="344"/>
      <c r="Z287" s="344"/>
      <c r="AA287" s="344"/>
      <c r="AB287" s="344"/>
      <c r="AC287" s="344"/>
      <c r="AD287" s="344"/>
      <c r="AE287" s="344"/>
      <c r="AF287" s="344"/>
    </row>
    <row r="288" spans="2:32" s="356" customFormat="1" x14ac:dyDescent="0.2">
      <c r="B288" s="344"/>
      <c r="C288" s="344"/>
      <c r="D288" s="344"/>
      <c r="E288" s="355"/>
      <c r="T288" s="344"/>
      <c r="U288" s="344"/>
      <c r="V288" s="344"/>
      <c r="W288" s="344"/>
      <c r="X288" s="344"/>
      <c r="Y288" s="344"/>
      <c r="Z288" s="344"/>
      <c r="AA288" s="344"/>
      <c r="AB288" s="344"/>
      <c r="AC288" s="344"/>
      <c r="AD288" s="344"/>
      <c r="AE288" s="344"/>
      <c r="AF288" s="344"/>
    </row>
    <row r="289" spans="2:32" s="356" customFormat="1" x14ac:dyDescent="0.2">
      <c r="B289" s="344"/>
      <c r="C289" s="344"/>
      <c r="D289" s="344"/>
      <c r="E289" s="355"/>
      <c r="T289" s="344"/>
      <c r="U289" s="344"/>
      <c r="V289" s="344"/>
      <c r="W289" s="344"/>
      <c r="X289" s="344"/>
      <c r="Y289" s="344"/>
      <c r="Z289" s="344"/>
      <c r="AA289" s="344"/>
      <c r="AB289" s="344"/>
      <c r="AC289" s="344"/>
      <c r="AD289" s="344"/>
      <c r="AE289" s="344"/>
      <c r="AF289" s="344"/>
    </row>
    <row r="290" spans="2:32" s="356" customFormat="1" x14ac:dyDescent="0.2">
      <c r="B290" s="344"/>
      <c r="C290" s="344"/>
      <c r="D290" s="344"/>
      <c r="E290" s="355"/>
      <c r="T290" s="344"/>
      <c r="U290" s="344"/>
      <c r="V290" s="344"/>
      <c r="W290" s="344"/>
      <c r="X290" s="344"/>
      <c r="Y290" s="344"/>
      <c r="Z290" s="344"/>
      <c r="AA290" s="344"/>
      <c r="AB290" s="344"/>
      <c r="AC290" s="344"/>
      <c r="AD290" s="344"/>
      <c r="AE290" s="344"/>
      <c r="AF290" s="344"/>
    </row>
    <row r="291" spans="2:32" s="356" customFormat="1" x14ac:dyDescent="0.2">
      <c r="B291" s="344"/>
      <c r="C291" s="344"/>
      <c r="D291" s="344"/>
      <c r="E291" s="355"/>
      <c r="T291" s="344"/>
      <c r="U291" s="344"/>
      <c r="V291" s="344"/>
      <c r="W291" s="344"/>
      <c r="X291" s="344"/>
      <c r="Y291" s="344"/>
      <c r="Z291" s="344"/>
      <c r="AA291" s="344"/>
      <c r="AB291" s="344"/>
      <c r="AC291" s="344"/>
      <c r="AD291" s="344"/>
      <c r="AE291" s="344"/>
      <c r="AF291" s="344"/>
    </row>
    <row r="292" spans="2:32" s="356" customFormat="1" x14ac:dyDescent="0.2">
      <c r="B292" s="344"/>
      <c r="C292" s="344"/>
      <c r="D292" s="344"/>
      <c r="E292" s="355"/>
      <c r="T292" s="344"/>
      <c r="U292" s="344"/>
      <c r="V292" s="344"/>
      <c r="W292" s="344"/>
      <c r="X292" s="344"/>
      <c r="Y292" s="344"/>
      <c r="Z292" s="344"/>
      <c r="AA292" s="344"/>
      <c r="AB292" s="344"/>
      <c r="AC292" s="344"/>
      <c r="AD292" s="344"/>
      <c r="AE292" s="344"/>
      <c r="AF292" s="344"/>
    </row>
    <row r="293" spans="2:32" s="356" customFormat="1" x14ac:dyDescent="0.2">
      <c r="B293" s="344"/>
      <c r="C293" s="344"/>
      <c r="D293" s="344"/>
      <c r="E293" s="355"/>
      <c r="T293" s="344"/>
      <c r="U293" s="344"/>
      <c r="V293" s="344"/>
      <c r="W293" s="344"/>
      <c r="X293" s="344"/>
      <c r="Y293" s="344"/>
      <c r="Z293" s="344"/>
      <c r="AA293" s="344"/>
      <c r="AB293" s="344"/>
      <c r="AC293" s="344"/>
      <c r="AD293" s="344"/>
      <c r="AE293" s="344"/>
      <c r="AF293" s="344"/>
    </row>
    <row r="294" spans="2:32" s="356" customFormat="1" x14ac:dyDescent="0.2">
      <c r="B294" s="344"/>
      <c r="C294" s="344"/>
      <c r="D294" s="344"/>
      <c r="E294" s="355"/>
      <c r="T294" s="344"/>
      <c r="U294" s="344"/>
      <c r="V294" s="344"/>
      <c r="W294" s="344"/>
      <c r="X294" s="344"/>
      <c r="Y294" s="344"/>
      <c r="Z294" s="344"/>
      <c r="AA294" s="344"/>
      <c r="AB294" s="344"/>
      <c r="AC294" s="344"/>
      <c r="AD294" s="344"/>
      <c r="AE294" s="344"/>
      <c r="AF294" s="344"/>
    </row>
    <row r="295" spans="2:32" s="356" customFormat="1" x14ac:dyDescent="0.2">
      <c r="B295" s="344"/>
      <c r="C295" s="344"/>
      <c r="D295" s="344"/>
      <c r="E295" s="355"/>
      <c r="T295" s="344"/>
      <c r="U295" s="344"/>
      <c r="V295" s="344"/>
      <c r="W295" s="344"/>
      <c r="X295" s="344"/>
      <c r="Y295" s="344"/>
      <c r="Z295" s="344"/>
      <c r="AA295" s="344"/>
      <c r="AB295" s="344"/>
      <c r="AC295" s="344"/>
      <c r="AD295" s="344"/>
      <c r="AE295" s="344"/>
      <c r="AF295" s="344"/>
    </row>
    <row r="296" spans="2:32" s="356" customFormat="1" x14ac:dyDescent="0.2">
      <c r="B296" s="344"/>
      <c r="C296" s="344"/>
      <c r="D296" s="344"/>
      <c r="E296" s="355"/>
      <c r="T296" s="344"/>
      <c r="U296" s="344"/>
      <c r="V296" s="344"/>
      <c r="W296" s="344"/>
      <c r="X296" s="344"/>
      <c r="Y296" s="344"/>
      <c r="Z296" s="344"/>
      <c r="AA296" s="344"/>
      <c r="AB296" s="344"/>
      <c r="AC296" s="344"/>
      <c r="AD296" s="344"/>
      <c r="AE296" s="344"/>
      <c r="AF296" s="344"/>
    </row>
    <row r="297" spans="2:32" s="356" customFormat="1" x14ac:dyDescent="0.2">
      <c r="B297" s="344"/>
      <c r="C297" s="344"/>
      <c r="D297" s="344"/>
      <c r="E297" s="355"/>
      <c r="T297" s="344"/>
      <c r="U297" s="344"/>
      <c r="V297" s="344"/>
      <c r="W297" s="344"/>
      <c r="X297" s="344"/>
      <c r="Y297" s="344"/>
      <c r="Z297" s="344"/>
      <c r="AA297" s="344"/>
      <c r="AB297" s="344"/>
      <c r="AC297" s="344"/>
      <c r="AD297" s="344"/>
      <c r="AE297" s="344"/>
      <c r="AF297" s="344"/>
    </row>
    <row r="298" spans="2:32" s="356" customFormat="1" x14ac:dyDescent="0.2">
      <c r="B298" s="344"/>
      <c r="C298" s="344"/>
      <c r="D298" s="344"/>
      <c r="E298" s="355"/>
      <c r="T298" s="344"/>
      <c r="U298" s="344"/>
      <c r="V298" s="344"/>
      <c r="W298" s="344"/>
      <c r="X298" s="344"/>
      <c r="Y298" s="344"/>
      <c r="Z298" s="344"/>
      <c r="AA298" s="344"/>
      <c r="AB298" s="344"/>
      <c r="AC298" s="344"/>
      <c r="AD298" s="344"/>
      <c r="AE298" s="344"/>
      <c r="AF298" s="344"/>
    </row>
    <row r="299" spans="2:32" s="356" customFormat="1" x14ac:dyDescent="0.2">
      <c r="B299" s="344"/>
      <c r="C299" s="344"/>
      <c r="D299" s="344"/>
      <c r="E299" s="355"/>
      <c r="T299" s="344"/>
      <c r="U299" s="344"/>
      <c r="V299" s="344"/>
      <c r="W299" s="344"/>
      <c r="X299" s="344"/>
      <c r="Y299" s="344"/>
      <c r="Z299" s="344"/>
      <c r="AA299" s="344"/>
      <c r="AB299" s="344"/>
      <c r="AC299" s="344"/>
      <c r="AD299" s="344"/>
      <c r="AE299" s="344"/>
      <c r="AF299" s="344"/>
    </row>
    <row r="300" spans="2:32" s="356" customFormat="1" x14ac:dyDescent="0.2">
      <c r="B300" s="344"/>
      <c r="C300" s="344"/>
      <c r="D300" s="344"/>
      <c r="E300" s="355"/>
      <c r="T300" s="344"/>
      <c r="U300" s="344"/>
      <c r="V300" s="344"/>
      <c r="W300" s="344"/>
      <c r="X300" s="344"/>
      <c r="Y300" s="344"/>
      <c r="Z300" s="344"/>
      <c r="AA300" s="344"/>
      <c r="AB300" s="344"/>
      <c r="AC300" s="344"/>
      <c r="AD300" s="344"/>
      <c r="AE300" s="344"/>
      <c r="AF300" s="344"/>
    </row>
    <row r="301" spans="2:32" s="356" customFormat="1" x14ac:dyDescent="0.2">
      <c r="B301" s="344"/>
      <c r="C301" s="344"/>
      <c r="D301" s="344"/>
      <c r="E301" s="355"/>
      <c r="T301" s="344"/>
      <c r="U301" s="344"/>
      <c r="V301" s="344"/>
      <c r="W301" s="344"/>
      <c r="X301" s="344"/>
      <c r="Y301" s="344"/>
      <c r="Z301" s="344"/>
      <c r="AA301" s="344"/>
      <c r="AB301" s="344"/>
      <c r="AC301" s="344"/>
      <c r="AD301" s="344"/>
      <c r="AE301" s="344"/>
      <c r="AF301" s="344"/>
    </row>
    <row r="302" spans="2:32" s="356" customFormat="1" x14ac:dyDescent="0.2">
      <c r="B302" s="344"/>
      <c r="C302" s="344"/>
      <c r="D302" s="344"/>
      <c r="E302" s="355"/>
      <c r="T302" s="344"/>
      <c r="U302" s="344"/>
      <c r="V302" s="344"/>
      <c r="W302" s="344"/>
      <c r="X302" s="344"/>
      <c r="Y302" s="344"/>
      <c r="Z302" s="344"/>
      <c r="AA302" s="344"/>
      <c r="AB302" s="344"/>
      <c r="AC302" s="344"/>
      <c r="AD302" s="344"/>
      <c r="AE302" s="344"/>
      <c r="AF302" s="344"/>
    </row>
    <row r="303" spans="2:32" s="356" customFormat="1" x14ac:dyDescent="0.2">
      <c r="B303" s="344"/>
      <c r="C303" s="344"/>
      <c r="D303" s="344"/>
      <c r="E303" s="355"/>
      <c r="T303" s="344"/>
      <c r="U303" s="344"/>
      <c r="V303" s="344"/>
      <c r="W303" s="344"/>
      <c r="X303" s="344"/>
      <c r="Y303" s="344"/>
      <c r="Z303" s="344"/>
      <c r="AA303" s="344"/>
      <c r="AB303" s="344"/>
      <c r="AC303" s="344"/>
      <c r="AD303" s="344"/>
      <c r="AE303" s="344"/>
      <c r="AF303" s="344"/>
    </row>
    <row r="304" spans="2:32" s="356" customFormat="1" x14ac:dyDescent="0.2">
      <c r="B304" s="344"/>
      <c r="C304" s="344"/>
      <c r="D304" s="344"/>
      <c r="E304" s="355"/>
      <c r="T304" s="344"/>
      <c r="U304" s="344"/>
      <c r="V304" s="344"/>
      <c r="W304" s="344"/>
      <c r="X304" s="344"/>
      <c r="Y304" s="344"/>
      <c r="Z304" s="344"/>
      <c r="AA304" s="344"/>
      <c r="AB304" s="344"/>
      <c r="AC304" s="344"/>
      <c r="AD304" s="344"/>
      <c r="AE304" s="344"/>
      <c r="AF304" s="344"/>
    </row>
    <row r="305" spans="2:32" s="356" customFormat="1" x14ac:dyDescent="0.2">
      <c r="B305" s="344"/>
      <c r="C305" s="344"/>
      <c r="D305" s="344"/>
      <c r="E305" s="355"/>
      <c r="T305" s="344"/>
      <c r="U305" s="344"/>
      <c r="V305" s="344"/>
      <c r="W305" s="344"/>
      <c r="X305" s="344"/>
      <c r="Y305" s="344"/>
      <c r="Z305" s="344"/>
      <c r="AA305" s="344"/>
      <c r="AB305" s="344"/>
      <c r="AC305" s="344"/>
      <c r="AD305" s="344"/>
      <c r="AE305" s="344"/>
      <c r="AF305" s="344"/>
    </row>
    <row r="306" spans="2:32" s="356" customFormat="1" x14ac:dyDescent="0.2">
      <c r="B306" s="344"/>
      <c r="C306" s="344"/>
      <c r="D306" s="344"/>
      <c r="E306" s="355"/>
      <c r="T306" s="344"/>
      <c r="U306" s="344"/>
      <c r="V306" s="344"/>
      <c r="W306" s="344"/>
      <c r="X306" s="344"/>
      <c r="Y306" s="344"/>
      <c r="Z306" s="344"/>
      <c r="AA306" s="344"/>
      <c r="AB306" s="344"/>
      <c r="AC306" s="344"/>
      <c r="AD306" s="344"/>
      <c r="AE306" s="344"/>
      <c r="AF306" s="344"/>
    </row>
    <row r="307" spans="2:32" s="356" customFormat="1" x14ac:dyDescent="0.2">
      <c r="B307" s="344"/>
      <c r="C307" s="344"/>
      <c r="D307" s="344"/>
      <c r="E307" s="355"/>
      <c r="T307" s="344"/>
      <c r="U307" s="344"/>
      <c r="V307" s="344"/>
      <c r="W307" s="344"/>
      <c r="X307" s="344"/>
      <c r="Y307" s="344"/>
      <c r="Z307" s="344"/>
      <c r="AA307" s="344"/>
      <c r="AB307" s="344"/>
      <c r="AC307" s="344"/>
      <c r="AD307" s="344"/>
      <c r="AE307" s="344"/>
      <c r="AF307" s="344"/>
    </row>
    <row r="308" spans="2:32" s="356" customFormat="1" x14ac:dyDescent="0.2">
      <c r="B308" s="344"/>
      <c r="C308" s="344"/>
      <c r="D308" s="344"/>
      <c r="E308" s="355"/>
      <c r="T308" s="344"/>
      <c r="U308" s="344"/>
      <c r="V308" s="344"/>
      <c r="W308" s="344"/>
      <c r="X308" s="344"/>
      <c r="Y308" s="344"/>
      <c r="Z308" s="344"/>
      <c r="AA308" s="344"/>
      <c r="AB308" s="344"/>
      <c r="AC308" s="344"/>
      <c r="AD308" s="344"/>
      <c r="AE308" s="344"/>
      <c r="AF308" s="344"/>
    </row>
    <row r="309" spans="2:32" s="356" customFormat="1" x14ac:dyDescent="0.2">
      <c r="B309" s="344"/>
      <c r="C309" s="344"/>
      <c r="D309" s="344"/>
      <c r="E309" s="355"/>
      <c r="T309" s="344"/>
      <c r="U309" s="344"/>
      <c r="V309" s="344"/>
      <c r="W309" s="344"/>
      <c r="X309" s="344"/>
      <c r="Y309" s="344"/>
      <c r="Z309" s="344"/>
      <c r="AA309" s="344"/>
      <c r="AB309" s="344"/>
      <c r="AC309" s="344"/>
      <c r="AD309" s="344"/>
      <c r="AE309" s="344"/>
      <c r="AF309" s="344"/>
    </row>
    <row r="310" spans="2:32" s="356" customFormat="1" x14ac:dyDescent="0.2">
      <c r="B310" s="344"/>
      <c r="C310" s="344"/>
      <c r="D310" s="344"/>
      <c r="E310" s="355"/>
      <c r="T310" s="344"/>
      <c r="U310" s="344"/>
      <c r="V310" s="344"/>
      <c r="W310" s="344"/>
      <c r="X310" s="344"/>
      <c r="Y310" s="344"/>
      <c r="Z310" s="344"/>
      <c r="AA310" s="344"/>
      <c r="AB310" s="344"/>
      <c r="AC310" s="344"/>
      <c r="AD310" s="344"/>
      <c r="AE310" s="344"/>
      <c r="AF310" s="344"/>
    </row>
    <row r="311" spans="2:32" s="356" customFormat="1" x14ac:dyDescent="0.2">
      <c r="B311" s="344"/>
      <c r="C311" s="344"/>
      <c r="D311" s="344"/>
      <c r="E311" s="355"/>
      <c r="T311" s="344"/>
      <c r="U311" s="344"/>
      <c r="V311" s="344"/>
      <c r="W311" s="344"/>
      <c r="X311" s="344"/>
      <c r="Y311" s="344"/>
      <c r="Z311" s="344"/>
      <c r="AA311" s="344"/>
      <c r="AB311" s="344"/>
      <c r="AC311" s="344"/>
      <c r="AD311" s="344"/>
      <c r="AE311" s="344"/>
      <c r="AF311" s="344"/>
    </row>
    <row r="312" spans="2:32" s="356" customFormat="1" x14ac:dyDescent="0.2">
      <c r="B312" s="344"/>
      <c r="C312" s="344"/>
      <c r="D312" s="344"/>
      <c r="E312" s="355"/>
      <c r="T312" s="344"/>
      <c r="U312" s="344"/>
      <c r="V312" s="344"/>
      <c r="W312" s="344"/>
      <c r="X312" s="344"/>
      <c r="Y312" s="344"/>
      <c r="Z312" s="344"/>
      <c r="AA312" s="344"/>
      <c r="AB312" s="344"/>
      <c r="AC312" s="344"/>
      <c r="AD312" s="344"/>
      <c r="AE312" s="344"/>
      <c r="AF312" s="344"/>
    </row>
    <row r="313" spans="2:32" s="356" customFormat="1" x14ac:dyDescent="0.2">
      <c r="B313" s="344"/>
      <c r="C313" s="344"/>
      <c r="D313" s="344"/>
      <c r="E313" s="355"/>
      <c r="T313" s="344"/>
      <c r="U313" s="344"/>
      <c r="V313" s="344"/>
      <c r="W313" s="344"/>
      <c r="X313" s="344"/>
      <c r="Y313" s="344"/>
      <c r="Z313" s="344"/>
      <c r="AA313" s="344"/>
      <c r="AB313" s="344"/>
      <c r="AC313" s="344"/>
      <c r="AD313" s="344"/>
      <c r="AE313" s="344"/>
      <c r="AF313" s="344"/>
    </row>
    <row r="314" spans="2:32" s="356" customFormat="1" x14ac:dyDescent="0.2">
      <c r="B314" s="344"/>
      <c r="C314" s="344"/>
      <c r="D314" s="344"/>
      <c r="E314" s="355"/>
      <c r="T314" s="344"/>
      <c r="U314" s="344"/>
      <c r="V314" s="344"/>
      <c r="W314" s="344"/>
      <c r="X314" s="344"/>
      <c r="Y314" s="344"/>
      <c r="Z314" s="344"/>
      <c r="AA314" s="344"/>
      <c r="AB314" s="344"/>
      <c r="AC314" s="344"/>
      <c r="AD314" s="344"/>
      <c r="AE314" s="344"/>
      <c r="AF314" s="344"/>
    </row>
    <row r="315" spans="2:32" s="356" customFormat="1" x14ac:dyDescent="0.2">
      <c r="B315" s="344"/>
      <c r="C315" s="344"/>
      <c r="D315" s="344"/>
      <c r="E315" s="355"/>
      <c r="T315" s="344"/>
      <c r="U315" s="344"/>
      <c r="V315" s="344"/>
      <c r="W315" s="344"/>
      <c r="X315" s="344"/>
      <c r="Y315" s="344"/>
      <c r="Z315" s="344"/>
      <c r="AA315" s="344"/>
      <c r="AB315" s="344"/>
      <c r="AC315" s="344"/>
      <c r="AD315" s="344"/>
      <c r="AE315" s="344"/>
      <c r="AF315" s="344"/>
    </row>
    <row r="316" spans="2:32" s="356" customFormat="1" x14ac:dyDescent="0.2">
      <c r="B316" s="344"/>
      <c r="C316" s="344"/>
      <c r="D316" s="344"/>
      <c r="E316" s="355"/>
      <c r="T316" s="344"/>
      <c r="U316" s="344"/>
      <c r="V316" s="344"/>
      <c r="W316" s="344"/>
      <c r="X316" s="344"/>
      <c r="Y316" s="344"/>
      <c r="Z316" s="344"/>
      <c r="AA316" s="344"/>
      <c r="AB316" s="344"/>
      <c r="AC316" s="344"/>
      <c r="AD316" s="344"/>
      <c r="AE316" s="344"/>
      <c r="AF316" s="344"/>
    </row>
    <row r="317" spans="2:32" s="356" customFormat="1" x14ac:dyDescent="0.2">
      <c r="B317" s="344"/>
      <c r="C317" s="344"/>
      <c r="D317" s="344"/>
      <c r="E317" s="355"/>
      <c r="T317" s="344"/>
      <c r="U317" s="344"/>
      <c r="V317" s="344"/>
      <c r="W317" s="344"/>
      <c r="X317" s="344"/>
      <c r="Y317" s="344"/>
      <c r="Z317" s="344"/>
      <c r="AA317" s="344"/>
      <c r="AB317" s="344"/>
      <c r="AC317" s="344"/>
      <c r="AD317" s="344"/>
      <c r="AE317" s="344"/>
      <c r="AF317" s="344"/>
    </row>
    <row r="318" spans="2:32" s="356" customFormat="1" x14ac:dyDescent="0.2">
      <c r="B318" s="344"/>
      <c r="C318" s="344"/>
      <c r="D318" s="344"/>
      <c r="E318" s="355"/>
      <c r="T318" s="344"/>
      <c r="U318" s="344"/>
      <c r="V318" s="344"/>
      <c r="W318" s="344"/>
      <c r="X318" s="344"/>
      <c r="Y318" s="344"/>
      <c r="Z318" s="344"/>
      <c r="AA318" s="344"/>
      <c r="AB318" s="344"/>
      <c r="AC318" s="344"/>
      <c r="AD318" s="344"/>
      <c r="AE318" s="344"/>
      <c r="AF318" s="344"/>
    </row>
    <row r="319" spans="2:32" s="356" customFormat="1" x14ac:dyDescent="0.2">
      <c r="B319" s="344"/>
      <c r="C319" s="344"/>
      <c r="D319" s="344"/>
      <c r="E319" s="355"/>
      <c r="T319" s="344"/>
      <c r="U319" s="344"/>
      <c r="V319" s="344"/>
      <c r="W319" s="344"/>
      <c r="X319" s="344"/>
      <c r="Y319" s="344"/>
      <c r="Z319" s="344"/>
      <c r="AA319" s="344"/>
      <c r="AB319" s="344"/>
      <c r="AC319" s="344"/>
      <c r="AD319" s="344"/>
      <c r="AE319" s="344"/>
      <c r="AF319" s="344"/>
    </row>
    <row r="320" spans="2:32" s="356" customFormat="1" x14ac:dyDescent="0.2">
      <c r="B320" s="344"/>
      <c r="C320" s="344"/>
      <c r="D320" s="344"/>
      <c r="E320" s="355"/>
      <c r="T320" s="344"/>
      <c r="U320" s="344"/>
      <c r="V320" s="344"/>
      <c r="W320" s="344"/>
      <c r="X320" s="344"/>
      <c r="Y320" s="344"/>
      <c r="Z320" s="344"/>
      <c r="AA320" s="344"/>
      <c r="AB320" s="344"/>
      <c r="AC320" s="344"/>
      <c r="AD320" s="344"/>
      <c r="AE320" s="344"/>
      <c r="AF320" s="344"/>
    </row>
    <row r="321" spans="2:32" s="356" customFormat="1" x14ac:dyDescent="0.2">
      <c r="B321" s="344"/>
      <c r="C321" s="344"/>
      <c r="D321" s="344"/>
      <c r="E321" s="355"/>
      <c r="T321" s="344"/>
      <c r="U321" s="344"/>
      <c r="V321" s="344"/>
      <c r="W321" s="344"/>
      <c r="X321" s="344"/>
      <c r="Y321" s="344"/>
      <c r="Z321" s="344"/>
      <c r="AA321" s="344"/>
      <c r="AB321" s="344"/>
      <c r="AC321" s="344"/>
      <c r="AD321" s="344"/>
      <c r="AE321" s="344"/>
      <c r="AF321" s="344"/>
    </row>
    <row r="322" spans="2:32" s="356" customFormat="1" x14ac:dyDescent="0.2">
      <c r="B322" s="344"/>
      <c r="C322" s="344"/>
      <c r="D322" s="344"/>
      <c r="E322" s="355"/>
      <c r="T322" s="344"/>
      <c r="U322" s="344"/>
      <c r="V322" s="344"/>
      <c r="W322" s="344"/>
      <c r="X322" s="344"/>
      <c r="Y322" s="344"/>
      <c r="Z322" s="344"/>
      <c r="AA322" s="344"/>
      <c r="AB322" s="344"/>
      <c r="AC322" s="344"/>
      <c r="AD322" s="344"/>
      <c r="AE322" s="344"/>
      <c r="AF322" s="344"/>
    </row>
    <row r="323" spans="2:32" s="356" customFormat="1" x14ac:dyDescent="0.2">
      <c r="B323" s="344"/>
      <c r="C323" s="344"/>
      <c r="D323" s="344"/>
      <c r="E323" s="355"/>
      <c r="T323" s="344"/>
      <c r="U323" s="344"/>
      <c r="V323" s="344"/>
      <c r="W323" s="344"/>
      <c r="X323" s="344"/>
      <c r="Y323" s="344"/>
      <c r="Z323" s="344"/>
      <c r="AA323" s="344"/>
      <c r="AB323" s="344"/>
      <c r="AC323" s="344"/>
      <c r="AD323" s="344"/>
      <c r="AE323" s="344"/>
      <c r="AF323" s="344"/>
    </row>
    <row r="324" spans="2:32" s="356" customFormat="1" x14ac:dyDescent="0.2">
      <c r="B324" s="344"/>
      <c r="C324" s="344"/>
      <c r="D324" s="344"/>
      <c r="E324" s="355"/>
      <c r="T324" s="344"/>
      <c r="U324" s="344"/>
      <c r="V324" s="344"/>
      <c r="W324" s="344"/>
      <c r="X324" s="344"/>
      <c r="Y324" s="344"/>
      <c r="Z324" s="344"/>
      <c r="AA324" s="344"/>
      <c r="AB324" s="344"/>
      <c r="AC324" s="344"/>
      <c r="AD324" s="344"/>
      <c r="AE324" s="344"/>
      <c r="AF324" s="344"/>
    </row>
    <row r="325" spans="2:32" s="356" customFormat="1" x14ac:dyDescent="0.2">
      <c r="B325" s="344"/>
      <c r="C325" s="344"/>
      <c r="D325" s="344"/>
      <c r="E325" s="355"/>
      <c r="T325" s="344"/>
      <c r="U325" s="344"/>
      <c r="V325" s="344"/>
      <c r="W325" s="344"/>
      <c r="X325" s="344"/>
      <c r="Y325" s="344"/>
      <c r="Z325" s="344"/>
      <c r="AA325" s="344"/>
      <c r="AB325" s="344"/>
      <c r="AC325" s="344"/>
      <c r="AD325" s="344"/>
      <c r="AE325" s="344"/>
      <c r="AF325" s="344"/>
    </row>
    <row r="326" spans="2:32" s="356" customFormat="1" x14ac:dyDescent="0.2">
      <c r="B326" s="344"/>
      <c r="C326" s="344"/>
      <c r="D326" s="344"/>
      <c r="E326" s="355"/>
      <c r="T326" s="344"/>
      <c r="U326" s="344"/>
      <c r="V326" s="344"/>
      <c r="W326" s="344"/>
      <c r="X326" s="344"/>
      <c r="Y326" s="344"/>
      <c r="Z326" s="344"/>
      <c r="AA326" s="344"/>
      <c r="AB326" s="344"/>
      <c r="AC326" s="344"/>
      <c r="AD326" s="344"/>
      <c r="AE326" s="344"/>
      <c r="AF326" s="344"/>
    </row>
    <row r="327" spans="2:32" s="356" customFormat="1" x14ac:dyDescent="0.2">
      <c r="B327" s="344"/>
      <c r="C327" s="344"/>
      <c r="D327" s="344"/>
      <c r="E327" s="355"/>
      <c r="T327" s="344"/>
      <c r="U327" s="344"/>
      <c r="V327" s="344"/>
      <c r="W327" s="344"/>
      <c r="X327" s="344"/>
      <c r="Y327" s="344"/>
      <c r="Z327" s="344"/>
      <c r="AA327" s="344"/>
      <c r="AB327" s="344"/>
      <c r="AC327" s="344"/>
      <c r="AD327" s="344"/>
      <c r="AE327" s="344"/>
      <c r="AF327" s="344"/>
    </row>
    <row r="328" spans="2:32" s="356" customFormat="1" x14ac:dyDescent="0.2">
      <c r="B328" s="344"/>
      <c r="C328" s="344"/>
      <c r="D328" s="344"/>
      <c r="E328" s="355"/>
      <c r="T328" s="344"/>
      <c r="U328" s="344"/>
      <c r="V328" s="344"/>
      <c r="W328" s="344"/>
      <c r="X328" s="344"/>
      <c r="Y328" s="344"/>
      <c r="Z328" s="344"/>
      <c r="AA328" s="344"/>
      <c r="AB328" s="344"/>
      <c r="AC328" s="344"/>
      <c r="AD328" s="344"/>
      <c r="AE328" s="344"/>
      <c r="AF328" s="344"/>
    </row>
    <row r="329" spans="2:32" s="356" customFormat="1" x14ac:dyDescent="0.2">
      <c r="B329" s="344"/>
      <c r="C329" s="344"/>
      <c r="D329" s="344"/>
      <c r="E329" s="355"/>
      <c r="T329" s="344"/>
      <c r="U329" s="344"/>
      <c r="V329" s="344"/>
      <c r="W329" s="344"/>
      <c r="X329" s="344"/>
      <c r="Y329" s="344"/>
      <c r="Z329" s="344"/>
      <c r="AA329" s="344"/>
      <c r="AB329" s="344"/>
      <c r="AC329" s="344"/>
      <c r="AD329" s="344"/>
      <c r="AE329" s="344"/>
      <c r="AF329" s="344"/>
    </row>
    <row r="330" spans="2:32" s="356" customFormat="1" x14ac:dyDescent="0.2">
      <c r="B330" s="344"/>
      <c r="C330" s="344"/>
      <c r="D330" s="344"/>
      <c r="E330" s="355"/>
      <c r="T330" s="344"/>
      <c r="U330" s="344"/>
      <c r="V330" s="344"/>
      <c r="W330" s="344"/>
      <c r="X330" s="344"/>
      <c r="Y330" s="344"/>
      <c r="Z330" s="344"/>
      <c r="AA330" s="344"/>
      <c r="AB330" s="344"/>
      <c r="AC330" s="344"/>
      <c r="AD330" s="344"/>
      <c r="AE330" s="344"/>
      <c r="AF330" s="344"/>
    </row>
    <row r="331" spans="2:32" s="356" customFormat="1" x14ac:dyDescent="0.2">
      <c r="B331" s="344"/>
      <c r="C331" s="344"/>
      <c r="D331" s="344"/>
      <c r="E331" s="355"/>
      <c r="T331" s="344"/>
      <c r="U331" s="344"/>
      <c r="V331" s="344"/>
      <c r="W331" s="344"/>
      <c r="X331" s="344"/>
      <c r="Y331" s="344"/>
      <c r="Z331" s="344"/>
      <c r="AA331" s="344"/>
      <c r="AB331" s="344"/>
      <c r="AC331" s="344"/>
      <c r="AD331" s="344"/>
      <c r="AE331" s="344"/>
      <c r="AF331" s="344"/>
    </row>
    <row r="332" spans="2:32" s="356" customFormat="1" x14ac:dyDescent="0.2">
      <c r="B332" s="344"/>
      <c r="C332" s="344"/>
      <c r="D332" s="344"/>
      <c r="E332" s="355"/>
      <c r="T332" s="344"/>
      <c r="U332" s="344"/>
      <c r="V332" s="344"/>
      <c r="W332" s="344"/>
      <c r="X332" s="344"/>
      <c r="Y332" s="344"/>
      <c r="Z332" s="344"/>
      <c r="AA332" s="344"/>
      <c r="AB332" s="344"/>
      <c r="AC332" s="344"/>
      <c r="AD332" s="344"/>
      <c r="AE332" s="344"/>
      <c r="AF332" s="344"/>
    </row>
    <row r="333" spans="2:32" s="356" customFormat="1" x14ac:dyDescent="0.2">
      <c r="B333" s="344"/>
      <c r="C333" s="344"/>
      <c r="D333" s="344"/>
      <c r="E333" s="355"/>
      <c r="T333" s="344"/>
      <c r="U333" s="344"/>
      <c r="V333" s="344"/>
      <c r="W333" s="344"/>
      <c r="X333" s="344"/>
      <c r="Y333" s="344"/>
      <c r="Z333" s="344"/>
      <c r="AA333" s="344"/>
      <c r="AB333" s="344"/>
      <c r="AC333" s="344"/>
      <c r="AD333" s="344"/>
      <c r="AE333" s="344"/>
      <c r="AF333" s="344"/>
    </row>
    <row r="334" spans="2:32" s="356" customFormat="1" x14ac:dyDescent="0.2">
      <c r="B334" s="344"/>
      <c r="C334" s="344"/>
      <c r="D334" s="344"/>
      <c r="E334" s="355"/>
      <c r="T334" s="344"/>
      <c r="U334" s="344"/>
      <c r="V334" s="344"/>
      <c r="W334" s="344"/>
      <c r="X334" s="344"/>
      <c r="Y334" s="344"/>
      <c r="Z334" s="344"/>
      <c r="AA334" s="344"/>
      <c r="AB334" s="344"/>
      <c r="AC334" s="344"/>
      <c r="AD334" s="344"/>
      <c r="AE334" s="344"/>
      <c r="AF334" s="344"/>
    </row>
    <row r="335" spans="2:32" s="356" customFormat="1" x14ac:dyDescent="0.2">
      <c r="B335" s="344"/>
      <c r="C335" s="344"/>
      <c r="D335" s="344"/>
      <c r="E335" s="355"/>
      <c r="T335" s="344"/>
      <c r="U335" s="344"/>
      <c r="V335" s="344"/>
      <c r="W335" s="344"/>
      <c r="X335" s="344"/>
      <c r="Y335" s="344"/>
      <c r="Z335" s="344"/>
      <c r="AA335" s="344"/>
      <c r="AB335" s="344"/>
      <c r="AC335" s="344"/>
      <c r="AD335" s="344"/>
      <c r="AE335" s="344"/>
      <c r="AF335" s="344"/>
    </row>
    <row r="336" spans="2:32" s="356" customFormat="1" x14ac:dyDescent="0.2">
      <c r="B336" s="344"/>
      <c r="C336" s="344"/>
      <c r="D336" s="344"/>
      <c r="E336" s="355"/>
      <c r="T336" s="344"/>
      <c r="U336" s="344"/>
      <c r="V336" s="344"/>
      <c r="W336" s="344"/>
      <c r="X336" s="344"/>
      <c r="Y336" s="344"/>
      <c r="Z336" s="344"/>
      <c r="AA336" s="344"/>
      <c r="AB336" s="344"/>
      <c r="AC336" s="344"/>
      <c r="AD336" s="344"/>
      <c r="AE336" s="344"/>
      <c r="AF336" s="344"/>
    </row>
    <row r="337" spans="2:32" s="356" customFormat="1" x14ac:dyDescent="0.2">
      <c r="B337" s="344"/>
      <c r="C337" s="344"/>
      <c r="D337" s="344"/>
      <c r="E337" s="355"/>
      <c r="T337" s="344"/>
      <c r="U337" s="344"/>
      <c r="V337" s="344"/>
      <c r="W337" s="344"/>
      <c r="X337" s="344"/>
      <c r="Y337" s="344"/>
      <c r="Z337" s="344"/>
      <c r="AA337" s="344"/>
      <c r="AB337" s="344"/>
      <c r="AC337" s="344"/>
      <c r="AD337" s="344"/>
      <c r="AE337" s="344"/>
      <c r="AF337" s="344"/>
    </row>
    <row r="338" spans="2:32" s="356" customFormat="1" x14ac:dyDescent="0.2">
      <c r="B338" s="344"/>
      <c r="C338" s="344"/>
      <c r="D338" s="344"/>
      <c r="E338" s="355"/>
      <c r="T338" s="344"/>
      <c r="U338" s="344"/>
      <c r="V338" s="344"/>
      <c r="W338" s="344"/>
      <c r="X338" s="344"/>
      <c r="Y338" s="344"/>
      <c r="Z338" s="344"/>
      <c r="AA338" s="344"/>
      <c r="AB338" s="344"/>
      <c r="AC338" s="344"/>
      <c r="AD338" s="344"/>
      <c r="AE338" s="344"/>
      <c r="AF338" s="344"/>
    </row>
    <row r="339" spans="2:32" s="356" customFormat="1" x14ac:dyDescent="0.2">
      <c r="B339" s="344"/>
      <c r="C339" s="344"/>
      <c r="D339" s="344"/>
      <c r="E339" s="355"/>
      <c r="T339" s="344"/>
      <c r="U339" s="344"/>
      <c r="V339" s="344"/>
      <c r="W339" s="344"/>
      <c r="X339" s="344"/>
      <c r="Y339" s="344"/>
      <c r="Z339" s="344"/>
      <c r="AA339" s="344"/>
      <c r="AB339" s="344"/>
      <c r="AC339" s="344"/>
      <c r="AD339" s="344"/>
      <c r="AE339" s="344"/>
      <c r="AF339" s="344"/>
    </row>
    <row r="340" spans="2:32" s="356" customFormat="1" x14ac:dyDescent="0.2">
      <c r="B340" s="344"/>
      <c r="C340" s="344"/>
      <c r="D340" s="344"/>
      <c r="E340" s="355"/>
      <c r="T340" s="344"/>
      <c r="U340" s="344"/>
      <c r="V340" s="344"/>
      <c r="W340" s="344"/>
      <c r="X340" s="344"/>
      <c r="Y340" s="344"/>
      <c r="Z340" s="344"/>
      <c r="AA340" s="344"/>
      <c r="AB340" s="344"/>
      <c r="AC340" s="344"/>
      <c r="AD340" s="344"/>
      <c r="AE340" s="344"/>
      <c r="AF340" s="344"/>
    </row>
    <row r="341" spans="2:32" s="356" customFormat="1" x14ac:dyDescent="0.2">
      <c r="B341" s="344"/>
      <c r="C341" s="344"/>
      <c r="D341" s="344"/>
      <c r="E341" s="355"/>
      <c r="T341" s="344"/>
      <c r="U341" s="344"/>
      <c r="V341" s="344"/>
      <c r="W341" s="344"/>
      <c r="X341" s="344"/>
      <c r="Y341" s="344"/>
      <c r="Z341" s="344"/>
      <c r="AA341" s="344"/>
      <c r="AB341" s="344"/>
      <c r="AC341" s="344"/>
      <c r="AD341" s="344"/>
      <c r="AE341" s="344"/>
      <c r="AF341" s="344"/>
    </row>
    <row r="342" spans="2:32" s="356" customFormat="1" x14ac:dyDescent="0.2">
      <c r="B342" s="344"/>
      <c r="C342" s="344"/>
      <c r="D342" s="344"/>
      <c r="E342" s="355"/>
      <c r="T342" s="344"/>
      <c r="U342" s="344"/>
      <c r="V342" s="344"/>
      <c r="W342" s="344"/>
      <c r="X342" s="344"/>
      <c r="Y342" s="344"/>
      <c r="Z342" s="344"/>
      <c r="AA342" s="344"/>
      <c r="AB342" s="344"/>
      <c r="AC342" s="344"/>
      <c r="AD342" s="344"/>
      <c r="AE342" s="344"/>
      <c r="AF342" s="344"/>
    </row>
    <row r="343" spans="2:32" s="356" customFormat="1" x14ac:dyDescent="0.2">
      <c r="B343" s="344"/>
      <c r="C343" s="344"/>
      <c r="D343" s="344"/>
      <c r="E343" s="355"/>
      <c r="T343" s="344"/>
      <c r="U343" s="344"/>
      <c r="V343" s="344"/>
      <c r="W343" s="344"/>
      <c r="X343" s="344"/>
      <c r="Y343" s="344"/>
      <c r="Z343" s="344"/>
      <c r="AA343" s="344"/>
      <c r="AB343" s="344"/>
      <c r="AC343" s="344"/>
      <c r="AD343" s="344"/>
      <c r="AE343" s="344"/>
      <c r="AF343" s="344"/>
    </row>
    <row r="344" spans="2:32" s="356" customFormat="1" x14ac:dyDescent="0.2">
      <c r="B344" s="344"/>
      <c r="C344" s="344"/>
      <c r="D344" s="344"/>
      <c r="E344" s="355"/>
      <c r="T344" s="344"/>
      <c r="U344" s="344"/>
      <c r="V344" s="344"/>
      <c r="W344" s="344"/>
      <c r="X344" s="344"/>
      <c r="Y344" s="344"/>
      <c r="Z344" s="344"/>
      <c r="AA344" s="344"/>
      <c r="AB344" s="344"/>
      <c r="AC344" s="344"/>
      <c r="AD344" s="344"/>
      <c r="AE344" s="344"/>
      <c r="AF344" s="344"/>
    </row>
    <row r="345" spans="2:32" s="356" customFormat="1" x14ac:dyDescent="0.2">
      <c r="B345" s="344"/>
      <c r="C345" s="344"/>
      <c r="D345" s="344"/>
      <c r="E345" s="355"/>
      <c r="T345" s="344"/>
      <c r="U345" s="344"/>
      <c r="V345" s="344"/>
      <c r="W345" s="344"/>
      <c r="X345" s="344"/>
      <c r="Y345" s="344"/>
      <c r="Z345" s="344"/>
      <c r="AA345" s="344"/>
      <c r="AB345" s="344"/>
      <c r="AC345" s="344"/>
      <c r="AD345" s="344"/>
      <c r="AE345" s="344"/>
      <c r="AF345" s="344"/>
    </row>
    <row r="346" spans="2:32" s="356" customFormat="1" x14ac:dyDescent="0.2">
      <c r="B346" s="344"/>
      <c r="C346" s="344"/>
      <c r="D346" s="344"/>
      <c r="E346" s="355"/>
      <c r="T346" s="344"/>
      <c r="U346" s="344"/>
      <c r="V346" s="344"/>
      <c r="W346" s="344"/>
      <c r="X346" s="344"/>
      <c r="Y346" s="344"/>
      <c r="Z346" s="344"/>
      <c r="AA346" s="344"/>
      <c r="AB346" s="344"/>
      <c r="AC346" s="344"/>
      <c r="AD346" s="344"/>
      <c r="AE346" s="344"/>
      <c r="AF346" s="344"/>
    </row>
    <row r="347" spans="2:32" s="356" customFormat="1" x14ac:dyDescent="0.2">
      <c r="B347" s="344"/>
      <c r="C347" s="344"/>
      <c r="D347" s="344"/>
      <c r="E347" s="355"/>
      <c r="T347" s="344"/>
      <c r="U347" s="344"/>
      <c r="V347" s="344"/>
      <c r="W347" s="344"/>
      <c r="X347" s="344"/>
      <c r="Y347" s="344"/>
      <c r="Z347" s="344"/>
      <c r="AA347" s="344"/>
      <c r="AB347" s="344"/>
      <c r="AC347" s="344"/>
      <c r="AD347" s="344"/>
      <c r="AE347" s="344"/>
      <c r="AF347" s="344"/>
    </row>
    <row r="348" spans="2:32" s="356" customFormat="1" x14ac:dyDescent="0.2">
      <c r="B348" s="344"/>
      <c r="C348" s="344"/>
      <c r="D348" s="344"/>
      <c r="E348" s="355"/>
      <c r="T348" s="344"/>
      <c r="U348" s="344"/>
      <c r="V348" s="344"/>
      <c r="W348" s="344"/>
      <c r="X348" s="344"/>
      <c r="Y348" s="344"/>
      <c r="Z348" s="344"/>
      <c r="AA348" s="344"/>
      <c r="AB348" s="344"/>
      <c r="AC348" s="344"/>
      <c r="AD348" s="344"/>
      <c r="AE348" s="344"/>
      <c r="AF348" s="344"/>
    </row>
    <row r="349" spans="2:32" s="356" customFormat="1" x14ac:dyDescent="0.2">
      <c r="B349" s="344"/>
      <c r="C349" s="344"/>
      <c r="D349" s="344"/>
      <c r="E349" s="355"/>
      <c r="T349" s="344"/>
      <c r="U349" s="344"/>
      <c r="V349" s="344"/>
      <c r="W349" s="344"/>
      <c r="X349" s="344"/>
      <c r="Y349" s="344"/>
      <c r="Z349" s="344"/>
      <c r="AA349" s="344"/>
      <c r="AB349" s="344"/>
      <c r="AC349" s="344"/>
      <c r="AD349" s="344"/>
      <c r="AE349" s="344"/>
      <c r="AF349" s="344"/>
    </row>
    <row r="350" spans="2:32" s="356" customFormat="1" x14ac:dyDescent="0.2">
      <c r="B350" s="344"/>
      <c r="C350" s="344"/>
      <c r="D350" s="344"/>
      <c r="E350" s="355"/>
      <c r="T350" s="344"/>
      <c r="U350" s="344"/>
      <c r="V350" s="344"/>
      <c r="W350" s="344"/>
      <c r="X350" s="344"/>
      <c r="Y350" s="344"/>
      <c r="Z350" s="344"/>
      <c r="AA350" s="344"/>
      <c r="AB350" s="344"/>
      <c r="AC350" s="344"/>
      <c r="AD350" s="344"/>
      <c r="AE350" s="344"/>
      <c r="AF350" s="344"/>
    </row>
    <row r="351" spans="2:32" s="356" customFormat="1" x14ac:dyDescent="0.2">
      <c r="B351" s="344"/>
      <c r="C351" s="344"/>
      <c r="D351" s="344"/>
      <c r="E351" s="355"/>
      <c r="T351" s="344"/>
      <c r="U351" s="344"/>
      <c r="V351" s="344"/>
      <c r="W351" s="344"/>
      <c r="X351" s="344"/>
      <c r="Y351" s="344"/>
      <c r="Z351" s="344"/>
      <c r="AA351" s="344"/>
      <c r="AB351" s="344"/>
      <c r="AC351" s="344"/>
      <c r="AD351" s="344"/>
      <c r="AE351" s="344"/>
      <c r="AF351" s="344"/>
    </row>
    <row r="352" spans="2:32" s="356" customFormat="1" x14ac:dyDescent="0.2">
      <c r="B352" s="344"/>
      <c r="C352" s="344"/>
      <c r="D352" s="344"/>
      <c r="E352" s="355"/>
      <c r="T352" s="344"/>
      <c r="U352" s="344"/>
      <c r="V352" s="344"/>
      <c r="W352" s="344"/>
      <c r="X352" s="344"/>
      <c r="Y352" s="344"/>
      <c r="Z352" s="344"/>
      <c r="AA352" s="344"/>
      <c r="AB352" s="344"/>
      <c r="AC352" s="344"/>
      <c r="AD352" s="344"/>
      <c r="AE352" s="344"/>
      <c r="AF352" s="344"/>
    </row>
    <row r="353" spans="2:32" s="356" customFormat="1" x14ac:dyDescent="0.2">
      <c r="B353" s="344"/>
      <c r="C353" s="344"/>
      <c r="D353" s="344"/>
      <c r="E353" s="355"/>
      <c r="T353" s="344"/>
      <c r="U353" s="344"/>
      <c r="V353" s="344"/>
      <c r="W353" s="344"/>
      <c r="X353" s="344"/>
      <c r="Y353" s="344"/>
      <c r="Z353" s="344"/>
      <c r="AA353" s="344"/>
      <c r="AB353" s="344"/>
      <c r="AC353" s="344"/>
      <c r="AD353" s="344"/>
      <c r="AE353" s="344"/>
      <c r="AF353" s="344"/>
    </row>
    <row r="354" spans="2:32" s="356" customFormat="1" x14ac:dyDescent="0.2">
      <c r="B354" s="344"/>
      <c r="C354" s="344"/>
      <c r="D354" s="344"/>
      <c r="E354" s="355"/>
      <c r="T354" s="344"/>
      <c r="U354" s="344"/>
      <c r="V354" s="344"/>
      <c r="W354" s="344"/>
      <c r="X354" s="344"/>
      <c r="Y354" s="344"/>
      <c r="Z354" s="344"/>
      <c r="AA354" s="344"/>
      <c r="AB354" s="344"/>
      <c r="AC354" s="344"/>
      <c r="AD354" s="344"/>
      <c r="AE354" s="344"/>
      <c r="AF354" s="344"/>
    </row>
    <row r="355" spans="2:32" s="356" customFormat="1" x14ac:dyDescent="0.2">
      <c r="B355" s="344"/>
      <c r="C355" s="344"/>
      <c r="D355" s="344"/>
      <c r="E355" s="355"/>
      <c r="T355" s="344"/>
      <c r="U355" s="344"/>
      <c r="V355" s="344"/>
      <c r="W355" s="344"/>
      <c r="X355" s="344"/>
      <c r="Y355" s="344"/>
      <c r="Z355" s="344"/>
      <c r="AA355" s="344"/>
      <c r="AB355" s="344"/>
      <c r="AC355" s="344"/>
      <c r="AD355" s="344"/>
      <c r="AE355" s="344"/>
      <c r="AF355" s="344"/>
    </row>
    <row r="356" spans="2:32" s="356" customFormat="1" x14ac:dyDescent="0.2">
      <c r="B356" s="344"/>
      <c r="C356" s="344"/>
      <c r="D356" s="344"/>
      <c r="E356" s="355"/>
      <c r="T356" s="344"/>
      <c r="U356" s="344"/>
      <c r="V356" s="344"/>
      <c r="W356" s="344"/>
      <c r="X356" s="344"/>
      <c r="Y356" s="344"/>
      <c r="Z356" s="344"/>
      <c r="AA356" s="344"/>
      <c r="AB356" s="344"/>
      <c r="AC356" s="344"/>
      <c r="AD356" s="344"/>
      <c r="AE356" s="344"/>
      <c r="AF356" s="344"/>
    </row>
    <row r="357" spans="2:32" s="356" customFormat="1" x14ac:dyDescent="0.2">
      <c r="B357" s="344"/>
      <c r="C357" s="344"/>
      <c r="D357" s="344"/>
      <c r="E357" s="355"/>
      <c r="T357" s="344"/>
      <c r="U357" s="344"/>
      <c r="V357" s="344"/>
      <c r="W357" s="344"/>
      <c r="X357" s="344"/>
      <c r="Y357" s="344"/>
      <c r="Z357" s="344"/>
      <c r="AA357" s="344"/>
      <c r="AB357" s="344"/>
      <c r="AC357" s="344"/>
      <c r="AD357" s="344"/>
      <c r="AE357" s="344"/>
      <c r="AF357" s="344"/>
    </row>
    <row r="358" spans="2:32" s="356" customFormat="1" x14ac:dyDescent="0.2">
      <c r="B358" s="344"/>
      <c r="C358" s="344"/>
      <c r="D358" s="344"/>
      <c r="E358" s="355"/>
      <c r="T358" s="344"/>
      <c r="U358" s="344"/>
      <c r="V358" s="344"/>
      <c r="W358" s="344"/>
      <c r="X358" s="344"/>
      <c r="Y358" s="344"/>
      <c r="Z358" s="344"/>
      <c r="AA358" s="344"/>
      <c r="AB358" s="344"/>
      <c r="AC358" s="344"/>
      <c r="AD358" s="344"/>
      <c r="AE358" s="344"/>
      <c r="AF358" s="344"/>
    </row>
    <row r="359" spans="2:32" s="356" customFormat="1" x14ac:dyDescent="0.2">
      <c r="B359" s="344"/>
      <c r="C359" s="344"/>
      <c r="D359" s="344"/>
      <c r="E359" s="355"/>
      <c r="T359" s="344"/>
      <c r="U359" s="344"/>
      <c r="V359" s="344"/>
      <c r="W359" s="344"/>
      <c r="X359" s="344"/>
      <c r="Y359" s="344"/>
      <c r="Z359" s="344"/>
      <c r="AA359" s="344"/>
      <c r="AB359" s="344"/>
      <c r="AC359" s="344"/>
      <c r="AD359" s="344"/>
      <c r="AE359" s="344"/>
      <c r="AF359" s="344"/>
    </row>
    <row r="360" spans="2:32" s="356" customFormat="1" x14ac:dyDescent="0.2">
      <c r="B360" s="344"/>
      <c r="C360" s="344"/>
      <c r="D360" s="344"/>
      <c r="E360" s="355"/>
      <c r="T360" s="344"/>
      <c r="U360" s="344"/>
      <c r="V360" s="344"/>
      <c r="W360" s="344"/>
      <c r="X360" s="344"/>
      <c r="Y360" s="344"/>
      <c r="Z360" s="344"/>
      <c r="AA360" s="344"/>
      <c r="AB360" s="344"/>
      <c r="AC360" s="344"/>
      <c r="AD360" s="344"/>
      <c r="AE360" s="344"/>
      <c r="AF360" s="344"/>
    </row>
    <row r="361" spans="2:32" s="356" customFormat="1" x14ac:dyDescent="0.2">
      <c r="B361" s="344"/>
      <c r="C361" s="344"/>
      <c r="D361" s="344"/>
      <c r="E361" s="355"/>
      <c r="T361" s="344"/>
      <c r="U361" s="344"/>
      <c r="V361" s="344"/>
      <c r="W361" s="344"/>
      <c r="X361" s="344"/>
      <c r="Y361" s="344"/>
      <c r="Z361" s="344"/>
      <c r="AA361" s="344"/>
      <c r="AB361" s="344"/>
      <c r="AC361" s="344"/>
      <c r="AD361" s="344"/>
      <c r="AE361" s="344"/>
      <c r="AF361" s="344"/>
    </row>
    <row r="362" spans="2:32" s="356" customFormat="1" x14ac:dyDescent="0.2">
      <c r="B362" s="344"/>
      <c r="C362" s="344"/>
      <c r="D362" s="344"/>
      <c r="E362" s="355"/>
      <c r="T362" s="344"/>
      <c r="U362" s="344"/>
      <c r="V362" s="344"/>
      <c r="W362" s="344"/>
      <c r="X362" s="344"/>
      <c r="Y362" s="344"/>
      <c r="Z362" s="344"/>
      <c r="AA362" s="344"/>
      <c r="AB362" s="344"/>
      <c r="AC362" s="344"/>
      <c r="AD362" s="344"/>
      <c r="AE362" s="344"/>
      <c r="AF362" s="344"/>
    </row>
    <row r="363" spans="2:32" x14ac:dyDescent="0.2">
      <c r="B363" s="293"/>
      <c r="C363" s="293"/>
      <c r="D363" s="293"/>
      <c r="E363" s="358"/>
    </row>
    <row r="364" spans="2:32" x14ac:dyDescent="0.2">
      <c r="B364" s="293"/>
      <c r="C364" s="293"/>
      <c r="D364" s="293"/>
      <c r="E364" s="358"/>
    </row>
    <row r="365" spans="2:32" x14ac:dyDescent="0.2">
      <c r="B365" s="293"/>
      <c r="C365" s="293"/>
      <c r="D365" s="293"/>
      <c r="E365" s="358"/>
    </row>
    <row r="366" spans="2:32" x14ac:dyDescent="0.2">
      <c r="B366" s="293"/>
      <c r="C366" s="293"/>
      <c r="D366" s="293"/>
      <c r="E366" s="358"/>
    </row>
    <row r="367" spans="2:32" x14ac:dyDescent="0.2">
      <c r="B367" s="293"/>
      <c r="C367" s="293"/>
      <c r="D367" s="293"/>
      <c r="E367" s="358"/>
    </row>
    <row r="368" spans="2:32" x14ac:dyDescent="0.2">
      <c r="B368" s="293"/>
      <c r="C368" s="293"/>
      <c r="D368" s="293"/>
      <c r="E368" s="358"/>
    </row>
    <row r="369" spans="2:5" x14ac:dyDescent="0.2">
      <c r="B369" s="293"/>
      <c r="C369" s="293"/>
      <c r="D369" s="293"/>
      <c r="E369" s="358"/>
    </row>
    <row r="370" spans="2:5" x14ac:dyDescent="0.2">
      <c r="B370" s="293"/>
      <c r="C370" s="293"/>
      <c r="D370" s="293"/>
      <c r="E370" s="358"/>
    </row>
    <row r="371" spans="2:5" x14ac:dyDescent="0.2">
      <c r="B371" s="293"/>
      <c r="C371" s="293"/>
      <c r="D371" s="293"/>
      <c r="E371" s="358"/>
    </row>
    <row r="372" spans="2:5" x14ac:dyDescent="0.2">
      <c r="B372" s="293"/>
      <c r="C372" s="293"/>
      <c r="D372" s="293"/>
      <c r="E372" s="358"/>
    </row>
    <row r="373" spans="2:5" x14ac:dyDescent="0.2">
      <c r="B373" s="293"/>
      <c r="C373" s="293"/>
      <c r="D373" s="293"/>
      <c r="E373" s="358"/>
    </row>
    <row r="374" spans="2:5" x14ac:dyDescent="0.2">
      <c r="B374" s="293"/>
      <c r="C374" s="293"/>
      <c r="D374" s="293"/>
      <c r="E374" s="358"/>
    </row>
    <row r="375" spans="2:5" x14ac:dyDescent="0.2">
      <c r="B375" s="293"/>
      <c r="C375" s="293"/>
      <c r="D375" s="293"/>
      <c r="E375" s="358"/>
    </row>
    <row r="376" spans="2:5" x14ac:dyDescent="0.2">
      <c r="B376" s="293"/>
      <c r="C376" s="293"/>
      <c r="D376" s="293"/>
      <c r="E376" s="358"/>
    </row>
    <row r="377" spans="2:5" x14ac:dyDescent="0.2">
      <c r="B377" s="293"/>
      <c r="C377" s="293"/>
      <c r="D377" s="293"/>
      <c r="E377" s="358"/>
    </row>
    <row r="378" spans="2:5" x14ac:dyDescent="0.2">
      <c r="B378" s="293"/>
      <c r="C378" s="293"/>
      <c r="D378" s="293"/>
      <c r="E378" s="358"/>
    </row>
    <row r="379" spans="2:5" x14ac:dyDescent="0.2">
      <c r="B379" s="293"/>
      <c r="C379" s="293"/>
      <c r="D379" s="293"/>
      <c r="E379" s="358"/>
    </row>
    <row r="380" spans="2:5" x14ac:dyDescent="0.2">
      <c r="B380" s="293"/>
      <c r="C380" s="293"/>
      <c r="D380" s="293"/>
      <c r="E380" s="358"/>
    </row>
    <row r="381" spans="2:5" x14ac:dyDescent="0.2">
      <c r="B381" s="293"/>
      <c r="C381" s="293"/>
      <c r="D381" s="293"/>
      <c r="E381" s="358"/>
    </row>
    <row r="382" spans="2:5" x14ac:dyDescent="0.2">
      <c r="B382" s="293"/>
      <c r="C382" s="293"/>
      <c r="D382" s="293"/>
      <c r="E382" s="358"/>
    </row>
    <row r="383" spans="2:5" x14ac:dyDescent="0.2">
      <c r="B383" s="293"/>
      <c r="C383" s="293"/>
      <c r="D383" s="293"/>
      <c r="E383" s="358"/>
    </row>
    <row r="384" spans="2:5" x14ac:dyDescent="0.2">
      <c r="B384" s="293"/>
      <c r="C384" s="293"/>
      <c r="D384" s="293"/>
      <c r="E384" s="358"/>
    </row>
    <row r="385" spans="2:5" x14ac:dyDescent="0.2">
      <c r="B385" s="293"/>
      <c r="C385" s="293"/>
      <c r="D385" s="293"/>
      <c r="E385" s="358"/>
    </row>
    <row r="386" spans="2:5" x14ac:dyDescent="0.2">
      <c r="B386" s="293"/>
      <c r="C386" s="293"/>
      <c r="D386" s="293"/>
      <c r="E386" s="358"/>
    </row>
    <row r="387" spans="2:5" x14ac:dyDescent="0.2">
      <c r="B387" s="293"/>
      <c r="C387" s="293"/>
      <c r="D387" s="293"/>
      <c r="E387" s="358"/>
    </row>
    <row r="388" spans="2:5" x14ac:dyDescent="0.2">
      <c r="B388" s="293"/>
      <c r="C388" s="293"/>
      <c r="D388" s="293"/>
      <c r="E388" s="358"/>
    </row>
    <row r="389" spans="2:5" x14ac:dyDescent="0.2">
      <c r="B389" s="293"/>
      <c r="C389" s="293"/>
      <c r="D389" s="293"/>
      <c r="E389" s="358"/>
    </row>
    <row r="390" spans="2:5" x14ac:dyDescent="0.2">
      <c r="B390" s="293"/>
      <c r="C390" s="293"/>
      <c r="D390" s="293"/>
      <c r="E390" s="358"/>
    </row>
    <row r="391" spans="2:5" x14ac:dyDescent="0.2">
      <c r="B391" s="293"/>
      <c r="C391" s="293"/>
      <c r="D391" s="293"/>
      <c r="E391" s="358"/>
    </row>
    <row r="392" spans="2:5" x14ac:dyDescent="0.2">
      <c r="B392" s="293"/>
      <c r="C392" s="293"/>
      <c r="D392" s="293"/>
      <c r="E392" s="358"/>
    </row>
    <row r="393" spans="2:5" x14ac:dyDescent="0.2">
      <c r="B393" s="293"/>
      <c r="C393" s="293"/>
      <c r="D393" s="293"/>
      <c r="E393" s="358"/>
    </row>
    <row r="394" spans="2:5" x14ac:dyDescent="0.2">
      <c r="B394" s="293"/>
      <c r="C394" s="293"/>
      <c r="D394" s="293"/>
      <c r="E394" s="358"/>
    </row>
    <row r="395" spans="2:5" x14ac:dyDescent="0.2">
      <c r="B395" s="293"/>
      <c r="C395" s="293"/>
      <c r="D395" s="293"/>
      <c r="E395" s="358"/>
    </row>
    <row r="396" spans="2:5" x14ac:dyDescent="0.2">
      <c r="B396" s="293"/>
      <c r="C396" s="293"/>
      <c r="D396" s="293"/>
      <c r="E396" s="358"/>
    </row>
    <row r="397" spans="2:5" x14ac:dyDescent="0.2">
      <c r="B397" s="293"/>
      <c r="C397" s="293"/>
      <c r="D397" s="293"/>
      <c r="E397" s="358"/>
    </row>
    <row r="398" spans="2:5" x14ac:dyDescent="0.2">
      <c r="B398" s="293"/>
      <c r="C398" s="293"/>
      <c r="D398" s="293"/>
      <c r="E398" s="358"/>
    </row>
    <row r="399" spans="2:5" x14ac:dyDescent="0.2">
      <c r="B399" s="293"/>
      <c r="C399" s="293"/>
      <c r="D399" s="293"/>
      <c r="E399" s="358"/>
    </row>
    <row r="400" spans="2:5" x14ac:dyDescent="0.2">
      <c r="B400" s="293"/>
      <c r="C400" s="293"/>
      <c r="D400" s="293"/>
      <c r="E400" s="358"/>
    </row>
    <row r="401" spans="2:5" x14ac:dyDescent="0.2">
      <c r="B401" s="293"/>
      <c r="C401" s="293"/>
      <c r="D401" s="293"/>
      <c r="E401" s="358"/>
    </row>
    <row r="402" spans="2:5" x14ac:dyDescent="0.2">
      <c r="B402" s="293"/>
      <c r="C402" s="293"/>
      <c r="D402" s="293"/>
      <c r="E402" s="358"/>
    </row>
    <row r="403" spans="2:5" x14ac:dyDescent="0.2">
      <c r="B403" s="293"/>
      <c r="C403" s="293"/>
      <c r="D403" s="293"/>
      <c r="E403" s="358"/>
    </row>
    <row r="404" spans="2:5" x14ac:dyDescent="0.2">
      <c r="B404" s="293"/>
      <c r="C404" s="293"/>
      <c r="D404" s="293"/>
      <c r="E404" s="358"/>
    </row>
    <row r="405" spans="2:5" x14ac:dyDescent="0.2">
      <c r="B405" s="293"/>
      <c r="C405" s="293"/>
      <c r="D405" s="293"/>
      <c r="E405" s="358"/>
    </row>
    <row r="406" spans="2:5" x14ac:dyDescent="0.2">
      <c r="B406" s="293"/>
      <c r="C406" s="293"/>
      <c r="D406" s="293"/>
      <c r="E406" s="358"/>
    </row>
    <row r="407" spans="2:5" x14ac:dyDescent="0.2">
      <c r="B407" s="293"/>
      <c r="C407" s="293"/>
      <c r="D407" s="293"/>
      <c r="E407" s="358"/>
    </row>
    <row r="408" spans="2:5" x14ac:dyDescent="0.2">
      <c r="B408" s="293"/>
      <c r="C408" s="293"/>
      <c r="D408" s="293"/>
      <c r="E408" s="358"/>
    </row>
    <row r="409" spans="2:5" x14ac:dyDescent="0.2">
      <c r="B409" s="293"/>
      <c r="C409" s="293"/>
      <c r="D409" s="293"/>
      <c r="E409" s="358"/>
    </row>
    <row r="410" spans="2:5" x14ac:dyDescent="0.2">
      <c r="B410" s="293"/>
      <c r="C410" s="293"/>
      <c r="D410" s="293"/>
      <c r="E410" s="358"/>
    </row>
    <row r="411" spans="2:5" x14ac:dyDescent="0.2">
      <c r="B411" s="293"/>
      <c r="C411" s="293"/>
      <c r="D411" s="293"/>
      <c r="E411" s="358"/>
    </row>
    <row r="412" spans="2:5" x14ac:dyDescent="0.2">
      <c r="B412" s="293"/>
      <c r="C412" s="293"/>
      <c r="D412" s="293"/>
      <c r="E412" s="358"/>
    </row>
    <row r="413" spans="2:5" x14ac:dyDescent="0.2">
      <c r="B413" s="293"/>
      <c r="C413" s="293"/>
      <c r="D413" s="293"/>
      <c r="E413" s="358"/>
    </row>
    <row r="414" spans="2:5" x14ac:dyDescent="0.2">
      <c r="B414" s="293"/>
      <c r="C414" s="293"/>
      <c r="D414" s="293"/>
      <c r="E414" s="358"/>
    </row>
    <row r="415" spans="2:5" x14ac:dyDescent="0.2">
      <c r="B415" s="293"/>
      <c r="C415" s="293"/>
      <c r="D415" s="293"/>
      <c r="E415" s="358"/>
    </row>
    <row r="416" spans="2:5" x14ac:dyDescent="0.2">
      <c r="B416" s="293"/>
      <c r="C416" s="293"/>
      <c r="D416" s="293"/>
      <c r="E416" s="358"/>
    </row>
    <row r="417" spans="2:5" x14ac:dyDescent="0.2">
      <c r="B417" s="293"/>
      <c r="C417" s="293"/>
      <c r="D417" s="293"/>
      <c r="E417" s="358"/>
    </row>
    <row r="418" spans="2:5" x14ac:dyDescent="0.2">
      <c r="B418" s="293"/>
      <c r="C418" s="293"/>
      <c r="D418" s="293"/>
      <c r="E418" s="358"/>
    </row>
    <row r="419" spans="2:5" x14ac:dyDescent="0.2">
      <c r="B419" s="293"/>
      <c r="C419" s="293"/>
      <c r="D419" s="293"/>
      <c r="E419" s="358"/>
    </row>
    <row r="420" spans="2:5" x14ac:dyDescent="0.2">
      <c r="B420" s="293"/>
      <c r="C420" s="293"/>
      <c r="D420" s="293"/>
      <c r="E420" s="358"/>
    </row>
    <row r="421" spans="2:5" x14ac:dyDescent="0.2">
      <c r="B421" s="293"/>
      <c r="C421" s="293"/>
      <c r="D421" s="293"/>
      <c r="E421" s="358"/>
    </row>
    <row r="422" spans="2:5" x14ac:dyDescent="0.2">
      <c r="B422" s="293"/>
      <c r="C422" s="293"/>
      <c r="D422" s="293"/>
      <c r="E422" s="358"/>
    </row>
    <row r="423" spans="2:5" x14ac:dyDescent="0.2">
      <c r="B423" s="293"/>
      <c r="C423" s="293"/>
      <c r="D423" s="293"/>
      <c r="E423" s="358"/>
    </row>
    <row r="424" spans="2:5" x14ac:dyDescent="0.2">
      <c r="B424" s="293"/>
      <c r="C424" s="293"/>
      <c r="D424" s="293"/>
      <c r="E424" s="358"/>
    </row>
    <row r="425" spans="2:5" x14ac:dyDescent="0.2">
      <c r="B425" s="293"/>
      <c r="C425" s="293"/>
      <c r="D425" s="293"/>
      <c r="E425" s="358"/>
    </row>
    <row r="426" spans="2:5" x14ac:dyDescent="0.2">
      <c r="B426" s="293"/>
      <c r="C426" s="293"/>
      <c r="D426" s="293"/>
      <c r="E426" s="358"/>
    </row>
    <row r="427" spans="2:5" x14ac:dyDescent="0.2">
      <c r="B427" s="293"/>
      <c r="C427" s="293"/>
      <c r="D427" s="293"/>
      <c r="E427" s="358"/>
    </row>
    <row r="428" spans="2:5" x14ac:dyDescent="0.2">
      <c r="B428" s="293"/>
      <c r="C428" s="293"/>
      <c r="D428" s="293"/>
      <c r="E428" s="358"/>
    </row>
    <row r="429" spans="2:5" x14ac:dyDescent="0.2">
      <c r="B429" s="293"/>
      <c r="C429" s="293"/>
      <c r="D429" s="293"/>
      <c r="E429" s="358"/>
    </row>
    <row r="430" spans="2:5" x14ac:dyDescent="0.2">
      <c r="B430" s="293"/>
      <c r="C430" s="293"/>
      <c r="D430" s="293"/>
      <c r="E430" s="358"/>
    </row>
    <row r="431" spans="2:5" x14ac:dyDescent="0.2">
      <c r="B431" s="293"/>
      <c r="C431" s="293"/>
      <c r="D431" s="293"/>
      <c r="E431" s="358"/>
    </row>
    <row r="432" spans="2:5" x14ac:dyDescent="0.2">
      <c r="B432" s="293"/>
      <c r="C432" s="293"/>
      <c r="D432" s="293"/>
      <c r="E432" s="358"/>
    </row>
    <row r="433" spans="2:5" x14ac:dyDescent="0.2">
      <c r="B433" s="293"/>
      <c r="C433" s="293"/>
      <c r="D433" s="293"/>
      <c r="E433" s="358"/>
    </row>
    <row r="434" spans="2:5" x14ac:dyDescent="0.2">
      <c r="B434" s="293"/>
    </row>
    <row r="435" spans="2:5" x14ac:dyDescent="0.2">
      <c r="B435" s="293"/>
    </row>
    <row r="436" spans="2:5" x14ac:dyDescent="0.2">
      <c r="B436" s="293"/>
    </row>
    <row r="437" spans="2:5" x14ac:dyDescent="0.2">
      <c r="B437" s="293"/>
    </row>
    <row r="438" spans="2:5" x14ac:dyDescent="0.2">
      <c r="B438" s="293"/>
    </row>
    <row r="439" spans="2:5" x14ac:dyDescent="0.2">
      <c r="B439" s="293"/>
    </row>
    <row r="440" spans="2:5" x14ac:dyDescent="0.2">
      <c r="B440" s="293"/>
    </row>
    <row r="441" spans="2:5" x14ac:dyDescent="0.2">
      <c r="B441" s="293"/>
    </row>
    <row r="442" spans="2:5" x14ac:dyDescent="0.2">
      <c r="B442" s="293"/>
    </row>
    <row r="443" spans="2:5" x14ac:dyDescent="0.2">
      <c r="B443" s="293"/>
    </row>
    <row r="444" spans="2:5" x14ac:dyDescent="0.2">
      <c r="B444" s="293"/>
    </row>
    <row r="445" spans="2:5" x14ac:dyDescent="0.2">
      <c r="B445" s="293"/>
    </row>
    <row r="446" spans="2:5" x14ac:dyDescent="0.2">
      <c r="B446" s="293"/>
    </row>
    <row r="447" spans="2:5" x14ac:dyDescent="0.2">
      <c r="B447" s="293"/>
    </row>
    <row r="448" spans="2:5" x14ac:dyDescent="0.2">
      <c r="B448" s="293"/>
    </row>
    <row r="449" spans="2:2" x14ac:dyDescent="0.2">
      <c r="B449" s="293"/>
    </row>
    <row r="450" spans="2:2" x14ac:dyDescent="0.2">
      <c r="B450" s="293"/>
    </row>
    <row r="451" spans="2:2" x14ac:dyDescent="0.2">
      <c r="B451" s="293"/>
    </row>
    <row r="452" spans="2:2" x14ac:dyDescent="0.2">
      <c r="B452" s="293"/>
    </row>
    <row r="453" spans="2:2" x14ac:dyDescent="0.2">
      <c r="B453" s="293"/>
    </row>
    <row r="454" spans="2:2" x14ac:dyDescent="0.2">
      <c r="B454" s="293"/>
    </row>
    <row r="455" spans="2:2" x14ac:dyDescent="0.2">
      <c r="B455" s="293"/>
    </row>
    <row r="456" spans="2:2" x14ac:dyDescent="0.2">
      <c r="B456" s="293"/>
    </row>
    <row r="457" spans="2:2" x14ac:dyDescent="0.2">
      <c r="B457" s="293"/>
    </row>
    <row r="458" spans="2:2" x14ac:dyDescent="0.2">
      <c r="B458" s="293"/>
    </row>
    <row r="459" spans="2:2" x14ac:dyDescent="0.2">
      <c r="B459" s="293"/>
    </row>
    <row r="460" spans="2:2" x14ac:dyDescent="0.2">
      <c r="B460" s="293"/>
    </row>
    <row r="461" spans="2:2" x14ac:dyDescent="0.2">
      <c r="B461" s="293"/>
    </row>
    <row r="462" spans="2:2" x14ac:dyDescent="0.2">
      <c r="B462" s="293"/>
    </row>
    <row r="463" spans="2:2" x14ac:dyDescent="0.2">
      <c r="B463" s="293"/>
    </row>
    <row r="464" spans="2:2" x14ac:dyDescent="0.2">
      <c r="B464" s="293"/>
    </row>
    <row r="465" spans="2:2" x14ac:dyDescent="0.2">
      <c r="B465" s="293"/>
    </row>
    <row r="466" spans="2:2" x14ac:dyDescent="0.2">
      <c r="B466" s="293"/>
    </row>
    <row r="467" spans="2:2" x14ac:dyDescent="0.2">
      <c r="B467" s="293"/>
    </row>
    <row r="468" spans="2:2" x14ac:dyDescent="0.2">
      <c r="B468" s="293"/>
    </row>
    <row r="469" spans="2:2" x14ac:dyDescent="0.2">
      <c r="B469" s="293"/>
    </row>
    <row r="470" spans="2:2" x14ac:dyDescent="0.2">
      <c r="B470" s="293"/>
    </row>
    <row r="471" spans="2:2" x14ac:dyDescent="0.2">
      <c r="B471" s="293"/>
    </row>
    <row r="472" spans="2:2" x14ac:dyDescent="0.2">
      <c r="B472" s="293"/>
    </row>
    <row r="473" spans="2:2" x14ac:dyDescent="0.2">
      <c r="B473" s="293"/>
    </row>
    <row r="474" spans="2:2" x14ac:dyDescent="0.2">
      <c r="B474" s="293"/>
    </row>
    <row r="475" spans="2:2" x14ac:dyDescent="0.2">
      <c r="B475" s="293"/>
    </row>
    <row r="476" spans="2:2" x14ac:dyDescent="0.2">
      <c r="B476" s="293"/>
    </row>
    <row r="477" spans="2:2" x14ac:dyDescent="0.2">
      <c r="B477" s="293"/>
    </row>
    <row r="478" spans="2:2" x14ac:dyDescent="0.2">
      <c r="B478" s="293"/>
    </row>
    <row r="479" spans="2:2" x14ac:dyDescent="0.2">
      <c r="B479" s="293"/>
    </row>
    <row r="480" spans="2:2" x14ac:dyDescent="0.2">
      <c r="B480" s="293"/>
    </row>
    <row r="481" spans="2:2" x14ac:dyDescent="0.2">
      <c r="B481" s="293"/>
    </row>
    <row r="482" spans="2:2" x14ac:dyDescent="0.2">
      <c r="B482" s="293"/>
    </row>
    <row r="483" spans="2:2" x14ac:dyDescent="0.2">
      <c r="B483" s="293"/>
    </row>
    <row r="484" spans="2:2" x14ac:dyDescent="0.2">
      <c r="B484" s="293"/>
    </row>
    <row r="485" spans="2:2" x14ac:dyDescent="0.2">
      <c r="B485" s="293"/>
    </row>
    <row r="486" spans="2:2" x14ac:dyDescent="0.2">
      <c r="B486" s="293"/>
    </row>
    <row r="487" spans="2:2" x14ac:dyDescent="0.2">
      <c r="B487" s="293"/>
    </row>
    <row r="488" spans="2:2" x14ac:dyDescent="0.2">
      <c r="B488" s="293"/>
    </row>
    <row r="489" spans="2:2" x14ac:dyDescent="0.2">
      <c r="B489" s="293"/>
    </row>
    <row r="490" spans="2:2" x14ac:dyDescent="0.2">
      <c r="B490" s="293"/>
    </row>
    <row r="491" spans="2:2" x14ac:dyDescent="0.2">
      <c r="B491" s="293"/>
    </row>
    <row r="492" spans="2:2" x14ac:dyDescent="0.2">
      <c r="B492" s="293"/>
    </row>
    <row r="493" spans="2:2" x14ac:dyDescent="0.2">
      <c r="B493" s="293"/>
    </row>
    <row r="494" spans="2:2" x14ac:dyDescent="0.2">
      <c r="B494" s="293"/>
    </row>
    <row r="495" spans="2:2" x14ac:dyDescent="0.2">
      <c r="B495" s="293"/>
    </row>
    <row r="496" spans="2:2" x14ac:dyDescent="0.2">
      <c r="B496" s="293"/>
    </row>
    <row r="497" spans="2:2" x14ac:dyDescent="0.2">
      <c r="B497" s="293"/>
    </row>
    <row r="498" spans="2:2" x14ac:dyDescent="0.2">
      <c r="B498" s="293"/>
    </row>
    <row r="499" spans="2:2" x14ac:dyDescent="0.2">
      <c r="B499" s="293"/>
    </row>
    <row r="500" spans="2:2" x14ac:dyDescent="0.2">
      <c r="B500" s="293"/>
    </row>
    <row r="501" spans="2:2" x14ac:dyDescent="0.2">
      <c r="B501" s="293"/>
    </row>
    <row r="502" spans="2:2" x14ac:dyDescent="0.2">
      <c r="B502" s="293"/>
    </row>
    <row r="503" spans="2:2" x14ac:dyDescent="0.2">
      <c r="B503" s="293"/>
    </row>
    <row r="504" spans="2:2" x14ac:dyDescent="0.2">
      <c r="B504" s="293"/>
    </row>
    <row r="505" spans="2:2" x14ac:dyDescent="0.2">
      <c r="B505" s="293"/>
    </row>
    <row r="506" spans="2:2" x14ac:dyDescent="0.2">
      <c r="B506" s="293"/>
    </row>
    <row r="507" spans="2:2" x14ac:dyDescent="0.2">
      <c r="B507" s="293"/>
    </row>
    <row r="508" spans="2:2" x14ac:dyDescent="0.2">
      <c r="B508" s="293"/>
    </row>
    <row r="509" spans="2:2" x14ac:dyDescent="0.2">
      <c r="B509" s="293"/>
    </row>
    <row r="510" spans="2:2" x14ac:dyDescent="0.2">
      <c r="B510" s="293"/>
    </row>
    <row r="511" spans="2:2" x14ac:dyDescent="0.2">
      <c r="B511" s="293"/>
    </row>
    <row r="512" spans="2:2" x14ac:dyDescent="0.2">
      <c r="B512" s="293"/>
    </row>
    <row r="513" spans="2:2" x14ac:dyDescent="0.2">
      <c r="B513" s="293"/>
    </row>
    <row r="514" spans="2:2" x14ac:dyDescent="0.2">
      <c r="B514" s="293"/>
    </row>
    <row r="515" spans="2:2" x14ac:dyDescent="0.2">
      <c r="B515" s="293"/>
    </row>
    <row r="516" spans="2:2" x14ac:dyDescent="0.2">
      <c r="B516" s="293"/>
    </row>
    <row r="517" spans="2:2" x14ac:dyDescent="0.2">
      <c r="B517" s="293"/>
    </row>
    <row r="518" spans="2:2" x14ac:dyDescent="0.2">
      <c r="B518" s="293"/>
    </row>
    <row r="519" spans="2:2" x14ac:dyDescent="0.2">
      <c r="B519" s="293"/>
    </row>
    <row r="520" spans="2:2" x14ac:dyDescent="0.2">
      <c r="B520" s="293"/>
    </row>
    <row r="521" spans="2:2" x14ac:dyDescent="0.2">
      <c r="B521" s="293"/>
    </row>
    <row r="522" spans="2:2" x14ac:dyDescent="0.2">
      <c r="B522" s="293"/>
    </row>
    <row r="523" spans="2:2" x14ac:dyDescent="0.2">
      <c r="B523" s="293"/>
    </row>
    <row r="524" spans="2:2" x14ac:dyDescent="0.2">
      <c r="B524" s="293"/>
    </row>
    <row r="525" spans="2:2" x14ac:dyDescent="0.2">
      <c r="B525" s="293"/>
    </row>
    <row r="526" spans="2:2" x14ac:dyDescent="0.2">
      <c r="B526" s="293"/>
    </row>
    <row r="527" spans="2:2" x14ac:dyDescent="0.2">
      <c r="B527" s="293"/>
    </row>
    <row r="528" spans="2:2" x14ac:dyDescent="0.2">
      <c r="B528" s="293"/>
    </row>
    <row r="529" spans="2:2" x14ac:dyDescent="0.2">
      <c r="B529" s="293"/>
    </row>
    <row r="530" spans="2:2" x14ac:dyDescent="0.2">
      <c r="B530" s="293"/>
    </row>
    <row r="531" spans="2:2" x14ac:dyDescent="0.2">
      <c r="B531" s="293"/>
    </row>
    <row r="532" spans="2:2" x14ac:dyDescent="0.2">
      <c r="B532" s="293"/>
    </row>
    <row r="533" spans="2:2" x14ac:dyDescent="0.2">
      <c r="B533" s="293"/>
    </row>
    <row r="534" spans="2:2" x14ac:dyDescent="0.2">
      <c r="B534" s="293"/>
    </row>
    <row r="535" spans="2:2" x14ac:dyDescent="0.2">
      <c r="B535" s="293"/>
    </row>
    <row r="536" spans="2:2" x14ac:dyDescent="0.2">
      <c r="B536" s="293"/>
    </row>
    <row r="537" spans="2:2" x14ac:dyDescent="0.2">
      <c r="B537" s="293"/>
    </row>
    <row r="538" spans="2:2" x14ac:dyDescent="0.2">
      <c r="B538" s="293"/>
    </row>
    <row r="539" spans="2:2" x14ac:dyDescent="0.2">
      <c r="B539" s="293"/>
    </row>
    <row r="540" spans="2:2" x14ac:dyDescent="0.2">
      <c r="B540" s="293"/>
    </row>
    <row r="541" spans="2:2" x14ac:dyDescent="0.2">
      <c r="B541" s="293"/>
    </row>
    <row r="542" spans="2:2" x14ac:dyDescent="0.2">
      <c r="B542" s="293"/>
    </row>
    <row r="543" spans="2:2" x14ac:dyDescent="0.2">
      <c r="B543" s="293"/>
    </row>
    <row r="544" spans="2:2" x14ac:dyDescent="0.2">
      <c r="B544" s="293"/>
    </row>
    <row r="545" spans="2:2" x14ac:dyDescent="0.2">
      <c r="B545" s="293"/>
    </row>
    <row r="546" spans="2:2" x14ac:dyDescent="0.2">
      <c r="B546" s="293"/>
    </row>
    <row r="547" spans="2:2" x14ac:dyDescent="0.2">
      <c r="B547" s="293"/>
    </row>
    <row r="548" spans="2:2" x14ac:dyDescent="0.2">
      <c r="B548" s="293"/>
    </row>
    <row r="549" spans="2:2" x14ac:dyDescent="0.2">
      <c r="B549" s="293"/>
    </row>
    <row r="550" spans="2:2" x14ac:dyDescent="0.2">
      <c r="B550" s="293"/>
    </row>
    <row r="551" spans="2:2" x14ac:dyDescent="0.2">
      <c r="B551" s="293"/>
    </row>
    <row r="552" spans="2:2" x14ac:dyDescent="0.2">
      <c r="B552" s="293"/>
    </row>
    <row r="553" spans="2:2" x14ac:dyDescent="0.2">
      <c r="B553" s="293"/>
    </row>
    <row r="554" spans="2:2" x14ac:dyDescent="0.2">
      <c r="B554" s="293"/>
    </row>
    <row r="555" spans="2:2" x14ac:dyDescent="0.2">
      <c r="B555" s="293"/>
    </row>
    <row r="556" spans="2:2" x14ac:dyDescent="0.2">
      <c r="B556" s="293"/>
    </row>
    <row r="557" spans="2:2" x14ac:dyDescent="0.2">
      <c r="B557" s="293"/>
    </row>
    <row r="558" spans="2:2" x14ac:dyDescent="0.2">
      <c r="B558" s="293"/>
    </row>
    <row r="559" spans="2:2" x14ac:dyDescent="0.2">
      <c r="B559" s="293"/>
    </row>
    <row r="560" spans="2:2" x14ac:dyDescent="0.2">
      <c r="B560" s="293"/>
    </row>
    <row r="561" spans="2:2" x14ac:dyDescent="0.2">
      <c r="B561" s="293"/>
    </row>
    <row r="562" spans="2:2" x14ac:dyDescent="0.2">
      <c r="B562" s="293"/>
    </row>
    <row r="563" spans="2:2" x14ac:dyDescent="0.2">
      <c r="B563" s="293"/>
    </row>
    <row r="564" spans="2:2" x14ac:dyDescent="0.2">
      <c r="B564" s="293"/>
    </row>
    <row r="565" spans="2:2" x14ac:dyDescent="0.2">
      <c r="B565" s="293"/>
    </row>
    <row r="566" spans="2:2" x14ac:dyDescent="0.2">
      <c r="B566" s="293"/>
    </row>
    <row r="567" spans="2:2" x14ac:dyDescent="0.2">
      <c r="B567" s="293"/>
    </row>
    <row r="568" spans="2:2" x14ac:dyDescent="0.2">
      <c r="B568" s="293"/>
    </row>
    <row r="569" spans="2:2" x14ac:dyDescent="0.2">
      <c r="B569" s="293"/>
    </row>
    <row r="570" spans="2:2" x14ac:dyDescent="0.2">
      <c r="B570" s="293"/>
    </row>
    <row r="571" spans="2:2" x14ac:dyDescent="0.2">
      <c r="B571" s="293"/>
    </row>
    <row r="572" spans="2:2" x14ac:dyDescent="0.2">
      <c r="B572" s="293"/>
    </row>
    <row r="573" spans="2:2" x14ac:dyDescent="0.2">
      <c r="B573" s="293"/>
    </row>
    <row r="574" spans="2:2" x14ac:dyDescent="0.2">
      <c r="B574" s="293"/>
    </row>
    <row r="575" spans="2:2" x14ac:dyDescent="0.2">
      <c r="B575" s="293"/>
    </row>
    <row r="576" spans="2:2" x14ac:dyDescent="0.2">
      <c r="B576" s="293"/>
    </row>
    <row r="577" spans="2:2" x14ac:dyDescent="0.2">
      <c r="B577" s="293"/>
    </row>
    <row r="578" spans="2:2" x14ac:dyDescent="0.2">
      <c r="B578" s="293"/>
    </row>
    <row r="579" spans="2:2" x14ac:dyDescent="0.2">
      <c r="B579" s="293"/>
    </row>
    <row r="580" spans="2:2" x14ac:dyDescent="0.2">
      <c r="B580" s="293"/>
    </row>
    <row r="581" spans="2:2" x14ac:dyDescent="0.2">
      <c r="B581" s="293"/>
    </row>
    <row r="582" spans="2:2" x14ac:dyDescent="0.2">
      <c r="B582" s="293"/>
    </row>
    <row r="583" spans="2:2" x14ac:dyDescent="0.2">
      <c r="B583" s="293"/>
    </row>
    <row r="584" spans="2:2" x14ac:dyDescent="0.2">
      <c r="B584" s="293"/>
    </row>
    <row r="585" spans="2:2" x14ac:dyDescent="0.2">
      <c r="B585" s="293"/>
    </row>
    <row r="586" spans="2:2" x14ac:dyDescent="0.2">
      <c r="B586" s="293"/>
    </row>
    <row r="587" spans="2:2" x14ac:dyDescent="0.2">
      <c r="B587" s="293"/>
    </row>
    <row r="588" spans="2:2" x14ac:dyDescent="0.2">
      <c r="B588" s="293"/>
    </row>
    <row r="589" spans="2:2" x14ac:dyDescent="0.2">
      <c r="B589" s="293"/>
    </row>
    <row r="590" spans="2:2" x14ac:dyDescent="0.2">
      <c r="B590" s="293"/>
    </row>
    <row r="591" spans="2:2" x14ac:dyDescent="0.2">
      <c r="B591" s="293"/>
    </row>
    <row r="592" spans="2:2" x14ac:dyDescent="0.2">
      <c r="B592" s="293"/>
    </row>
    <row r="593" spans="2:2" x14ac:dyDescent="0.2">
      <c r="B593" s="293"/>
    </row>
    <row r="594" spans="2:2" x14ac:dyDescent="0.2">
      <c r="B594" s="293"/>
    </row>
    <row r="595" spans="2:2" x14ac:dyDescent="0.2">
      <c r="B595" s="293"/>
    </row>
    <row r="596" spans="2:2" x14ac:dyDescent="0.2">
      <c r="B596" s="293"/>
    </row>
    <row r="597" spans="2:2" x14ac:dyDescent="0.2">
      <c r="B597" s="293"/>
    </row>
    <row r="598" spans="2:2" x14ac:dyDescent="0.2">
      <c r="B598" s="293"/>
    </row>
    <row r="599" spans="2:2" x14ac:dyDescent="0.2">
      <c r="B599" s="293"/>
    </row>
    <row r="600" spans="2:2" x14ac:dyDescent="0.2">
      <c r="B600" s="293"/>
    </row>
    <row r="601" spans="2:2" x14ac:dyDescent="0.2">
      <c r="B601" s="293"/>
    </row>
    <row r="602" spans="2:2" x14ac:dyDescent="0.2">
      <c r="B602" s="293"/>
    </row>
    <row r="603" spans="2:2" x14ac:dyDescent="0.2">
      <c r="B603" s="293"/>
    </row>
    <row r="604" spans="2:2" x14ac:dyDescent="0.2">
      <c r="B604" s="293"/>
    </row>
    <row r="605" spans="2:2" x14ac:dyDescent="0.2">
      <c r="B605" s="293"/>
    </row>
    <row r="606" spans="2:2" x14ac:dyDescent="0.2">
      <c r="B606" s="293"/>
    </row>
    <row r="607" spans="2:2" x14ac:dyDescent="0.2">
      <c r="B607" s="293"/>
    </row>
    <row r="608" spans="2:2" x14ac:dyDescent="0.2">
      <c r="B608" s="293"/>
    </row>
    <row r="609" spans="2:2" x14ac:dyDescent="0.2">
      <c r="B609" s="293"/>
    </row>
    <row r="610" spans="2:2" x14ac:dyDescent="0.2">
      <c r="B610" s="293"/>
    </row>
    <row r="611" spans="2:2" x14ac:dyDescent="0.2">
      <c r="B611" s="293"/>
    </row>
    <row r="612" spans="2:2" x14ac:dyDescent="0.2">
      <c r="B612" s="293"/>
    </row>
    <row r="613" spans="2:2" x14ac:dyDescent="0.2">
      <c r="B613" s="293"/>
    </row>
    <row r="614" spans="2:2" x14ac:dyDescent="0.2">
      <c r="B614" s="293"/>
    </row>
    <row r="615" spans="2:2" x14ac:dyDescent="0.2">
      <c r="B615" s="293"/>
    </row>
    <row r="616" spans="2:2" x14ac:dyDescent="0.2">
      <c r="B616" s="293"/>
    </row>
    <row r="617" spans="2:2" x14ac:dyDescent="0.2">
      <c r="B617" s="293"/>
    </row>
    <row r="618" spans="2:2" x14ac:dyDescent="0.2">
      <c r="B618" s="293"/>
    </row>
    <row r="619" spans="2:2" x14ac:dyDescent="0.2">
      <c r="B619" s="293"/>
    </row>
    <row r="620" spans="2:2" x14ac:dyDescent="0.2">
      <c r="B620" s="293"/>
    </row>
    <row r="621" spans="2:2" x14ac:dyDescent="0.2">
      <c r="B621" s="293"/>
    </row>
    <row r="622" spans="2:2" x14ac:dyDescent="0.2">
      <c r="B622" s="293"/>
    </row>
    <row r="623" spans="2:2" x14ac:dyDescent="0.2">
      <c r="B623" s="293"/>
    </row>
    <row r="624" spans="2:2" x14ac:dyDescent="0.2">
      <c r="B624" s="293"/>
    </row>
    <row r="625" spans="2:2" x14ac:dyDescent="0.2">
      <c r="B625" s="293"/>
    </row>
    <row r="626" spans="2:2" x14ac:dyDescent="0.2">
      <c r="B626" s="293"/>
    </row>
    <row r="627" spans="2:2" x14ac:dyDescent="0.2">
      <c r="B627" s="293"/>
    </row>
    <row r="628" spans="2:2" x14ac:dyDescent="0.2">
      <c r="B628" s="293"/>
    </row>
    <row r="629" spans="2:2" x14ac:dyDescent="0.2">
      <c r="B629" s="293"/>
    </row>
    <row r="630" spans="2:2" x14ac:dyDescent="0.2">
      <c r="B630" s="293"/>
    </row>
    <row r="631" spans="2:2" x14ac:dyDescent="0.2">
      <c r="B631" s="293"/>
    </row>
    <row r="632" spans="2:2" x14ac:dyDescent="0.2">
      <c r="B632" s="293"/>
    </row>
    <row r="633" spans="2:2" x14ac:dyDescent="0.2">
      <c r="B633" s="293"/>
    </row>
    <row r="634" spans="2:2" x14ac:dyDescent="0.2">
      <c r="B634" s="293"/>
    </row>
    <row r="635" spans="2:2" x14ac:dyDescent="0.2">
      <c r="B635" s="293"/>
    </row>
    <row r="636" spans="2:2" x14ac:dyDescent="0.2">
      <c r="B636" s="293"/>
    </row>
    <row r="637" spans="2:2" x14ac:dyDescent="0.2">
      <c r="B637" s="293"/>
    </row>
    <row r="638" spans="2:2" x14ac:dyDescent="0.2">
      <c r="B638" s="293"/>
    </row>
    <row r="639" spans="2:2" x14ac:dyDescent="0.2">
      <c r="B639" s="293"/>
    </row>
    <row r="640" spans="2:2" x14ac:dyDescent="0.2">
      <c r="B640" s="293"/>
    </row>
    <row r="641" spans="2:2" x14ac:dyDescent="0.2">
      <c r="B641" s="293"/>
    </row>
    <row r="642" spans="2:2" x14ac:dyDescent="0.2">
      <c r="B642" s="293"/>
    </row>
    <row r="643" spans="2:2" x14ac:dyDescent="0.2">
      <c r="B643" s="293"/>
    </row>
    <row r="644" spans="2:2" x14ac:dyDescent="0.2">
      <c r="B644" s="293"/>
    </row>
    <row r="645" spans="2:2" x14ac:dyDescent="0.2">
      <c r="B645" s="293"/>
    </row>
    <row r="646" spans="2:2" x14ac:dyDescent="0.2">
      <c r="B646" s="293"/>
    </row>
    <row r="647" spans="2:2" x14ac:dyDescent="0.2">
      <c r="B647" s="293"/>
    </row>
    <row r="648" spans="2:2" x14ac:dyDescent="0.2">
      <c r="B648" s="293"/>
    </row>
    <row r="649" spans="2:2" x14ac:dyDescent="0.2">
      <c r="B649" s="293"/>
    </row>
    <row r="650" spans="2:2" x14ac:dyDescent="0.2">
      <c r="B650" s="293"/>
    </row>
    <row r="651" spans="2:2" x14ac:dyDescent="0.2">
      <c r="B651" s="293"/>
    </row>
    <row r="652" spans="2:2" x14ac:dyDescent="0.2">
      <c r="B652" s="293"/>
    </row>
    <row r="653" spans="2:2" x14ac:dyDescent="0.2">
      <c r="B653" s="293"/>
    </row>
    <row r="654" spans="2:2" x14ac:dyDescent="0.2">
      <c r="B654" s="293"/>
    </row>
    <row r="655" spans="2:2" x14ac:dyDescent="0.2">
      <c r="B655" s="293"/>
    </row>
    <row r="656" spans="2:2" x14ac:dyDescent="0.2">
      <c r="B656" s="293"/>
    </row>
    <row r="657" spans="2:2" x14ac:dyDescent="0.2">
      <c r="B657" s="293"/>
    </row>
    <row r="658" spans="2:2" x14ac:dyDescent="0.2">
      <c r="B658" s="293"/>
    </row>
    <row r="659" spans="2:2" x14ac:dyDescent="0.2">
      <c r="B659" s="293"/>
    </row>
    <row r="660" spans="2:2" x14ac:dyDescent="0.2">
      <c r="B660" s="293"/>
    </row>
    <row r="661" spans="2:2" x14ac:dyDescent="0.2">
      <c r="B661" s="293"/>
    </row>
    <row r="662" spans="2:2" x14ac:dyDescent="0.2">
      <c r="B662" s="293"/>
    </row>
    <row r="663" spans="2:2" x14ac:dyDescent="0.2">
      <c r="B663" s="293"/>
    </row>
    <row r="664" spans="2:2" x14ac:dyDescent="0.2">
      <c r="B664" s="293"/>
    </row>
    <row r="665" spans="2:2" x14ac:dyDescent="0.2">
      <c r="B665" s="293"/>
    </row>
    <row r="666" spans="2:2" x14ac:dyDescent="0.2">
      <c r="B666" s="293"/>
    </row>
    <row r="667" spans="2:2" x14ac:dyDescent="0.2">
      <c r="B667" s="293"/>
    </row>
    <row r="668" spans="2:2" x14ac:dyDescent="0.2">
      <c r="B668" s="293"/>
    </row>
    <row r="669" spans="2:2" x14ac:dyDescent="0.2">
      <c r="B669" s="293"/>
    </row>
    <row r="670" spans="2:2" x14ac:dyDescent="0.2">
      <c r="B670" s="293"/>
    </row>
    <row r="671" spans="2:2" x14ac:dyDescent="0.2">
      <c r="B671" s="293"/>
    </row>
    <row r="672" spans="2:2" x14ac:dyDescent="0.2">
      <c r="B672" s="293"/>
    </row>
    <row r="673" spans="2:2" x14ac:dyDescent="0.2">
      <c r="B673" s="293"/>
    </row>
    <row r="674" spans="2:2" x14ac:dyDescent="0.2">
      <c r="B674" s="293"/>
    </row>
    <row r="675" spans="2:2" x14ac:dyDescent="0.2">
      <c r="B675" s="293"/>
    </row>
    <row r="676" spans="2:2" x14ac:dyDescent="0.2">
      <c r="B676" s="293"/>
    </row>
    <row r="677" spans="2:2" x14ac:dyDescent="0.2">
      <c r="B677" s="293"/>
    </row>
    <row r="678" spans="2:2" x14ac:dyDescent="0.2">
      <c r="B678" s="293"/>
    </row>
    <row r="679" spans="2:2" x14ac:dyDescent="0.2">
      <c r="B679" s="293"/>
    </row>
    <row r="680" spans="2:2" x14ac:dyDescent="0.2">
      <c r="B680" s="293"/>
    </row>
    <row r="681" spans="2:2" x14ac:dyDescent="0.2">
      <c r="B681" s="293"/>
    </row>
    <row r="682" spans="2:2" x14ac:dyDescent="0.2">
      <c r="B682" s="293"/>
    </row>
    <row r="683" spans="2:2" x14ac:dyDescent="0.2">
      <c r="B683" s="293"/>
    </row>
    <row r="684" spans="2:2" x14ac:dyDescent="0.2">
      <c r="B684" s="293"/>
    </row>
    <row r="685" spans="2:2" x14ac:dyDescent="0.2">
      <c r="B685" s="293"/>
    </row>
    <row r="686" spans="2:2" x14ac:dyDescent="0.2">
      <c r="B686" s="293"/>
    </row>
    <row r="687" spans="2:2" x14ac:dyDescent="0.2">
      <c r="B687" s="293"/>
    </row>
    <row r="688" spans="2:2" x14ac:dyDescent="0.2">
      <c r="B688" s="293"/>
    </row>
    <row r="689" spans="2:2" x14ac:dyDescent="0.2">
      <c r="B689" s="293"/>
    </row>
    <row r="690" spans="2:2" x14ac:dyDescent="0.2">
      <c r="B690" s="293"/>
    </row>
    <row r="691" spans="2:2" x14ac:dyDescent="0.2">
      <c r="B691" s="293"/>
    </row>
    <row r="692" spans="2:2" x14ac:dyDescent="0.2">
      <c r="B692" s="293"/>
    </row>
    <row r="693" spans="2:2" x14ac:dyDescent="0.2">
      <c r="B693" s="293"/>
    </row>
    <row r="694" spans="2:2" x14ac:dyDescent="0.2">
      <c r="B694" s="293"/>
    </row>
    <row r="695" spans="2:2" x14ac:dyDescent="0.2">
      <c r="B695" s="293"/>
    </row>
    <row r="696" spans="2:2" x14ac:dyDescent="0.2">
      <c r="B696" s="293"/>
    </row>
    <row r="697" spans="2:2" x14ac:dyDescent="0.2">
      <c r="B697" s="293"/>
    </row>
    <row r="698" spans="2:2" x14ac:dyDescent="0.2">
      <c r="B698" s="293"/>
    </row>
    <row r="699" spans="2:2" x14ac:dyDescent="0.2">
      <c r="B699" s="293"/>
    </row>
    <row r="700" spans="2:2" x14ac:dyDescent="0.2">
      <c r="B700" s="293"/>
    </row>
    <row r="701" spans="2:2" x14ac:dyDescent="0.2">
      <c r="B701" s="293"/>
    </row>
    <row r="702" spans="2:2" x14ac:dyDescent="0.2">
      <c r="B702" s="293"/>
    </row>
    <row r="703" spans="2:2" x14ac:dyDescent="0.2">
      <c r="B703" s="293"/>
    </row>
    <row r="704" spans="2:2" x14ac:dyDescent="0.2">
      <c r="B704" s="293"/>
    </row>
    <row r="705" spans="2:2" x14ac:dyDescent="0.2">
      <c r="B705" s="293"/>
    </row>
    <row r="706" spans="2:2" x14ac:dyDescent="0.2">
      <c r="B706" s="293"/>
    </row>
    <row r="707" spans="2:2" x14ac:dyDescent="0.2">
      <c r="B707" s="293"/>
    </row>
    <row r="708" spans="2:2" x14ac:dyDescent="0.2">
      <c r="B708" s="293"/>
    </row>
    <row r="709" spans="2:2" x14ac:dyDescent="0.2">
      <c r="B709" s="293"/>
    </row>
    <row r="710" spans="2:2" x14ac:dyDescent="0.2">
      <c r="B710" s="293"/>
    </row>
    <row r="711" spans="2:2" x14ac:dyDescent="0.2">
      <c r="B711" s="293"/>
    </row>
    <row r="712" spans="2:2" x14ac:dyDescent="0.2">
      <c r="B712" s="293"/>
    </row>
    <row r="713" spans="2:2" x14ac:dyDescent="0.2">
      <c r="B713" s="293"/>
    </row>
    <row r="714" spans="2:2" x14ac:dyDescent="0.2">
      <c r="B714" s="293"/>
    </row>
    <row r="715" spans="2:2" x14ac:dyDescent="0.2">
      <c r="B715" s="293"/>
    </row>
    <row r="716" spans="2:2" x14ac:dyDescent="0.2">
      <c r="B716" s="293"/>
    </row>
    <row r="717" spans="2:2" x14ac:dyDescent="0.2">
      <c r="B717" s="293"/>
    </row>
    <row r="718" spans="2:2" x14ac:dyDescent="0.2">
      <c r="B718" s="293"/>
    </row>
    <row r="719" spans="2:2" x14ac:dyDescent="0.2">
      <c r="B719" s="293"/>
    </row>
    <row r="720" spans="2:2" x14ac:dyDescent="0.2">
      <c r="B720" s="293"/>
    </row>
    <row r="721" spans="2:2" x14ac:dyDescent="0.2">
      <c r="B721" s="293"/>
    </row>
    <row r="722" spans="2:2" x14ac:dyDescent="0.2">
      <c r="B722" s="293"/>
    </row>
    <row r="723" spans="2:2" x14ac:dyDescent="0.2">
      <c r="B723" s="293"/>
    </row>
    <row r="724" spans="2:2" x14ac:dyDescent="0.2">
      <c r="B724" s="293"/>
    </row>
    <row r="725" spans="2:2" x14ac:dyDescent="0.2">
      <c r="B725" s="293"/>
    </row>
    <row r="726" spans="2:2" x14ac:dyDescent="0.2">
      <c r="B726" s="293"/>
    </row>
    <row r="727" spans="2:2" x14ac:dyDescent="0.2">
      <c r="B727" s="293"/>
    </row>
    <row r="728" spans="2:2" x14ac:dyDescent="0.2">
      <c r="B728" s="293"/>
    </row>
    <row r="729" spans="2:2" x14ac:dyDescent="0.2">
      <c r="B729" s="293"/>
    </row>
    <row r="730" spans="2:2" x14ac:dyDescent="0.2">
      <c r="B730" s="293"/>
    </row>
    <row r="731" spans="2:2" x14ac:dyDescent="0.2">
      <c r="B731" s="293"/>
    </row>
    <row r="732" spans="2:2" x14ac:dyDescent="0.2">
      <c r="B732" s="293"/>
    </row>
    <row r="733" spans="2:2" x14ac:dyDescent="0.2">
      <c r="B733" s="293"/>
    </row>
    <row r="734" spans="2:2" x14ac:dyDescent="0.2">
      <c r="B734" s="293"/>
    </row>
    <row r="735" spans="2:2" x14ac:dyDescent="0.2">
      <c r="B735" s="293"/>
    </row>
    <row r="736" spans="2:2" x14ac:dyDescent="0.2">
      <c r="B736" s="293"/>
    </row>
    <row r="737" spans="2:2" x14ac:dyDescent="0.2">
      <c r="B737" s="293"/>
    </row>
    <row r="738" spans="2:2" x14ac:dyDescent="0.2">
      <c r="B738" s="293"/>
    </row>
    <row r="739" spans="2:2" x14ac:dyDescent="0.2">
      <c r="B739" s="293"/>
    </row>
    <row r="740" spans="2:2" x14ac:dyDescent="0.2">
      <c r="B740" s="293"/>
    </row>
    <row r="741" spans="2:2" x14ac:dyDescent="0.2">
      <c r="B741" s="293"/>
    </row>
    <row r="742" spans="2:2" x14ac:dyDescent="0.2">
      <c r="B742" s="293"/>
    </row>
    <row r="743" spans="2:2" x14ac:dyDescent="0.2">
      <c r="B743" s="293"/>
    </row>
    <row r="744" spans="2:2" x14ac:dyDescent="0.2">
      <c r="B744" s="293"/>
    </row>
    <row r="745" spans="2:2" x14ac:dyDescent="0.2">
      <c r="B745" s="293"/>
    </row>
    <row r="746" spans="2:2" x14ac:dyDescent="0.2">
      <c r="B746" s="293"/>
    </row>
    <row r="747" spans="2:2" x14ac:dyDescent="0.2">
      <c r="B747" s="293"/>
    </row>
    <row r="748" spans="2:2" x14ac:dyDescent="0.2">
      <c r="B748" s="293"/>
    </row>
    <row r="749" spans="2:2" x14ac:dyDescent="0.2">
      <c r="B749" s="293"/>
    </row>
    <row r="750" spans="2:2" x14ac:dyDescent="0.2">
      <c r="B750" s="293"/>
    </row>
    <row r="751" spans="2:2" x14ac:dyDescent="0.2">
      <c r="B751" s="293"/>
    </row>
    <row r="752" spans="2:2" x14ac:dyDescent="0.2">
      <c r="B752" s="293"/>
    </row>
    <row r="753" spans="2:2" x14ac:dyDescent="0.2">
      <c r="B753" s="293"/>
    </row>
    <row r="754" spans="2:2" x14ac:dyDescent="0.2">
      <c r="B754" s="293"/>
    </row>
    <row r="755" spans="2:2" x14ac:dyDescent="0.2">
      <c r="B755" s="293"/>
    </row>
    <row r="756" spans="2:2" x14ac:dyDescent="0.2">
      <c r="B756" s="293"/>
    </row>
    <row r="757" spans="2:2" x14ac:dyDescent="0.2">
      <c r="B757" s="293"/>
    </row>
    <row r="758" spans="2:2" x14ac:dyDescent="0.2">
      <c r="B758" s="293"/>
    </row>
    <row r="759" spans="2:2" x14ac:dyDescent="0.2">
      <c r="B759" s="293"/>
    </row>
    <row r="760" spans="2:2" x14ac:dyDescent="0.2">
      <c r="B760" s="293"/>
    </row>
    <row r="761" spans="2:2" x14ac:dyDescent="0.2">
      <c r="B761" s="293"/>
    </row>
    <row r="762" spans="2:2" x14ac:dyDescent="0.2">
      <c r="B762" s="293"/>
    </row>
    <row r="763" spans="2:2" x14ac:dyDescent="0.2">
      <c r="B763" s="293"/>
    </row>
    <row r="764" spans="2:2" x14ac:dyDescent="0.2">
      <c r="B764" s="293"/>
    </row>
    <row r="765" spans="2:2" x14ac:dyDescent="0.2">
      <c r="B765" s="293"/>
    </row>
    <row r="766" spans="2:2" x14ac:dyDescent="0.2">
      <c r="B766" s="293"/>
    </row>
    <row r="767" spans="2:2" x14ac:dyDescent="0.2">
      <c r="B767" s="293"/>
    </row>
    <row r="768" spans="2:2" x14ac:dyDescent="0.2">
      <c r="B768" s="293"/>
    </row>
    <row r="769" spans="2:2" x14ac:dyDescent="0.2">
      <c r="B769" s="293"/>
    </row>
    <row r="770" spans="2:2" x14ac:dyDescent="0.2">
      <c r="B770" s="293"/>
    </row>
    <row r="771" spans="2:2" x14ac:dyDescent="0.2">
      <c r="B771" s="293"/>
    </row>
    <row r="772" spans="2:2" x14ac:dyDescent="0.2">
      <c r="B772" s="293"/>
    </row>
    <row r="773" spans="2:2" x14ac:dyDescent="0.2">
      <c r="B773" s="293"/>
    </row>
    <row r="774" spans="2:2" x14ac:dyDescent="0.2">
      <c r="B774" s="293"/>
    </row>
    <row r="775" spans="2:2" x14ac:dyDescent="0.2">
      <c r="B775" s="293"/>
    </row>
    <row r="776" spans="2:2" x14ac:dyDescent="0.2">
      <c r="B776" s="293"/>
    </row>
    <row r="777" spans="2:2" x14ac:dyDescent="0.2">
      <c r="B777" s="293"/>
    </row>
    <row r="778" spans="2:2" x14ac:dyDescent="0.2">
      <c r="B778" s="293"/>
    </row>
    <row r="779" spans="2:2" x14ac:dyDescent="0.2">
      <c r="B779" s="293"/>
    </row>
    <row r="780" spans="2:2" x14ac:dyDescent="0.2">
      <c r="B780" s="293"/>
    </row>
    <row r="781" spans="2:2" x14ac:dyDescent="0.2">
      <c r="B781" s="293"/>
    </row>
    <row r="782" spans="2:2" x14ac:dyDescent="0.2">
      <c r="B782" s="293"/>
    </row>
    <row r="783" spans="2:2" x14ac:dyDescent="0.2">
      <c r="B783" s="293"/>
    </row>
    <row r="784" spans="2:2" x14ac:dyDescent="0.2">
      <c r="B784" s="293"/>
    </row>
    <row r="785" spans="2:2" x14ac:dyDescent="0.2">
      <c r="B785" s="293"/>
    </row>
    <row r="786" spans="2:2" x14ac:dyDescent="0.2">
      <c r="B786" s="293"/>
    </row>
    <row r="787" spans="2:2" x14ac:dyDescent="0.2">
      <c r="B787" s="293"/>
    </row>
    <row r="788" spans="2:2" x14ac:dyDescent="0.2">
      <c r="B788" s="293"/>
    </row>
    <row r="789" spans="2:2" x14ac:dyDescent="0.2">
      <c r="B789" s="293"/>
    </row>
    <row r="790" spans="2:2" x14ac:dyDescent="0.2">
      <c r="B790" s="293"/>
    </row>
    <row r="791" spans="2:2" x14ac:dyDescent="0.2">
      <c r="B791" s="293"/>
    </row>
    <row r="792" spans="2:2" x14ac:dyDescent="0.2">
      <c r="B792" s="293"/>
    </row>
    <row r="793" spans="2:2" x14ac:dyDescent="0.2">
      <c r="B793" s="293"/>
    </row>
    <row r="794" spans="2:2" x14ac:dyDescent="0.2">
      <c r="B794" s="293"/>
    </row>
    <row r="795" spans="2:2" x14ac:dyDescent="0.2">
      <c r="B795" s="293"/>
    </row>
    <row r="796" spans="2:2" x14ac:dyDescent="0.2">
      <c r="B796" s="293"/>
    </row>
    <row r="797" spans="2:2" x14ac:dyDescent="0.2">
      <c r="B797" s="293"/>
    </row>
    <row r="798" spans="2:2" x14ac:dyDescent="0.2">
      <c r="B798" s="293"/>
    </row>
    <row r="799" spans="2:2" x14ac:dyDescent="0.2">
      <c r="B799" s="293"/>
    </row>
    <row r="800" spans="2:2" x14ac:dyDescent="0.2">
      <c r="B800" s="293"/>
    </row>
    <row r="801" spans="2:2" x14ac:dyDescent="0.2">
      <c r="B801" s="293"/>
    </row>
    <row r="802" spans="2:2" x14ac:dyDescent="0.2">
      <c r="B802" s="293"/>
    </row>
    <row r="803" spans="2:2" x14ac:dyDescent="0.2">
      <c r="B803" s="293"/>
    </row>
    <row r="804" spans="2:2" x14ac:dyDescent="0.2">
      <c r="B804" s="293"/>
    </row>
    <row r="805" spans="2:2" x14ac:dyDescent="0.2">
      <c r="B805" s="293"/>
    </row>
    <row r="806" spans="2:2" x14ac:dyDescent="0.2">
      <c r="B806" s="293"/>
    </row>
    <row r="807" spans="2:2" x14ac:dyDescent="0.2">
      <c r="B807" s="293"/>
    </row>
    <row r="808" spans="2:2" x14ac:dyDescent="0.2">
      <c r="B808" s="293"/>
    </row>
    <row r="809" spans="2:2" x14ac:dyDescent="0.2">
      <c r="B809" s="293"/>
    </row>
    <row r="810" spans="2:2" x14ac:dyDescent="0.2">
      <c r="B810" s="293"/>
    </row>
    <row r="811" spans="2:2" x14ac:dyDescent="0.2">
      <c r="B811" s="293"/>
    </row>
    <row r="812" spans="2:2" x14ac:dyDescent="0.2">
      <c r="B812" s="293"/>
    </row>
    <row r="813" spans="2:2" x14ac:dyDescent="0.2">
      <c r="B813" s="293"/>
    </row>
    <row r="814" spans="2:2" x14ac:dyDescent="0.2">
      <c r="B814" s="293"/>
    </row>
    <row r="815" spans="2:2" x14ac:dyDescent="0.2">
      <c r="B815" s="293"/>
    </row>
    <row r="816" spans="2:2" x14ac:dyDescent="0.2">
      <c r="B816" s="293"/>
    </row>
    <row r="817" spans="2:2" x14ac:dyDescent="0.2">
      <c r="B817" s="293"/>
    </row>
    <row r="818" spans="2:2" x14ac:dyDescent="0.2">
      <c r="B818" s="293"/>
    </row>
    <row r="819" spans="2:2" x14ac:dyDescent="0.2">
      <c r="B819" s="293"/>
    </row>
    <row r="820" spans="2:2" x14ac:dyDescent="0.2">
      <c r="B820" s="293"/>
    </row>
    <row r="821" spans="2:2" x14ac:dyDescent="0.2">
      <c r="B821" s="293"/>
    </row>
    <row r="822" spans="2:2" x14ac:dyDescent="0.2">
      <c r="B822" s="293"/>
    </row>
    <row r="823" spans="2:2" x14ac:dyDescent="0.2">
      <c r="B823" s="293"/>
    </row>
    <row r="824" spans="2:2" x14ac:dyDescent="0.2">
      <c r="B824" s="293"/>
    </row>
    <row r="825" spans="2:2" x14ac:dyDescent="0.2">
      <c r="B825" s="293"/>
    </row>
    <row r="826" spans="2:2" x14ac:dyDescent="0.2">
      <c r="B826" s="293"/>
    </row>
    <row r="827" spans="2:2" x14ac:dyDescent="0.2">
      <c r="B827" s="293"/>
    </row>
    <row r="828" spans="2:2" x14ac:dyDescent="0.2">
      <c r="B828" s="293"/>
    </row>
    <row r="829" spans="2:2" x14ac:dyDescent="0.2">
      <c r="B829" s="293"/>
    </row>
    <row r="830" spans="2:2" x14ac:dyDescent="0.2">
      <c r="B830" s="293"/>
    </row>
    <row r="831" spans="2:2" x14ac:dyDescent="0.2">
      <c r="B831" s="293"/>
    </row>
    <row r="832" spans="2:2" x14ac:dyDescent="0.2">
      <c r="B832" s="293"/>
    </row>
    <row r="833" spans="2:2" x14ac:dyDescent="0.2">
      <c r="B833" s="293"/>
    </row>
    <row r="834" spans="2:2" x14ac:dyDescent="0.2">
      <c r="B834" s="293"/>
    </row>
    <row r="835" spans="2:2" x14ac:dyDescent="0.2">
      <c r="B835" s="293"/>
    </row>
    <row r="836" spans="2:2" x14ac:dyDescent="0.2">
      <c r="B836" s="293"/>
    </row>
    <row r="837" spans="2:2" x14ac:dyDescent="0.2">
      <c r="B837" s="293"/>
    </row>
    <row r="838" spans="2:2" x14ac:dyDescent="0.2">
      <c r="B838" s="293"/>
    </row>
    <row r="839" spans="2:2" x14ac:dyDescent="0.2">
      <c r="B839" s="293"/>
    </row>
    <row r="840" spans="2:2" x14ac:dyDescent="0.2">
      <c r="B840" s="293"/>
    </row>
    <row r="841" spans="2:2" x14ac:dyDescent="0.2">
      <c r="B841" s="293"/>
    </row>
    <row r="842" spans="2:2" x14ac:dyDescent="0.2">
      <c r="B842" s="293"/>
    </row>
    <row r="843" spans="2:2" x14ac:dyDescent="0.2">
      <c r="B843" s="293"/>
    </row>
    <row r="844" spans="2:2" x14ac:dyDescent="0.2">
      <c r="B844" s="293"/>
    </row>
    <row r="845" spans="2:2" x14ac:dyDescent="0.2">
      <c r="B845" s="293"/>
    </row>
    <row r="846" spans="2:2" x14ac:dyDescent="0.2">
      <c r="B846" s="293"/>
    </row>
    <row r="847" spans="2:2" x14ac:dyDescent="0.2">
      <c r="B847" s="293"/>
    </row>
    <row r="848" spans="2:2" x14ac:dyDescent="0.2">
      <c r="B848" s="293"/>
    </row>
    <row r="849" spans="2:2" x14ac:dyDescent="0.2">
      <c r="B849" s="293"/>
    </row>
    <row r="850" spans="2:2" x14ac:dyDescent="0.2">
      <c r="B850" s="293"/>
    </row>
    <row r="851" spans="2:2" x14ac:dyDescent="0.2">
      <c r="B851" s="293"/>
    </row>
    <row r="852" spans="2:2" x14ac:dyDescent="0.2">
      <c r="B852" s="293"/>
    </row>
    <row r="853" spans="2:2" x14ac:dyDescent="0.2">
      <c r="B853" s="293"/>
    </row>
    <row r="854" spans="2:2" x14ac:dyDescent="0.2">
      <c r="B854" s="293"/>
    </row>
    <row r="855" spans="2:2" x14ac:dyDescent="0.2">
      <c r="B855" s="293"/>
    </row>
    <row r="856" spans="2:2" x14ac:dyDescent="0.2">
      <c r="B856" s="293"/>
    </row>
    <row r="857" spans="2:2" x14ac:dyDescent="0.2">
      <c r="B857" s="293"/>
    </row>
    <row r="858" spans="2:2" x14ac:dyDescent="0.2">
      <c r="B858" s="293"/>
    </row>
    <row r="859" spans="2:2" x14ac:dyDescent="0.2">
      <c r="B859" s="293"/>
    </row>
    <row r="860" spans="2:2" x14ac:dyDescent="0.2">
      <c r="B860" s="293"/>
    </row>
    <row r="861" spans="2:2" x14ac:dyDescent="0.2">
      <c r="B861" s="293"/>
    </row>
    <row r="862" spans="2:2" x14ac:dyDescent="0.2">
      <c r="B862" s="293"/>
    </row>
    <row r="863" spans="2:2" x14ac:dyDescent="0.2">
      <c r="B863" s="293"/>
    </row>
    <row r="864" spans="2:2" x14ac:dyDescent="0.2">
      <c r="B864" s="293"/>
    </row>
    <row r="865" spans="2:2" x14ac:dyDescent="0.2">
      <c r="B865" s="293"/>
    </row>
    <row r="866" spans="2:2" x14ac:dyDescent="0.2">
      <c r="B866" s="293"/>
    </row>
    <row r="867" spans="2:2" x14ac:dyDescent="0.2">
      <c r="B867" s="293"/>
    </row>
    <row r="868" spans="2:2" x14ac:dyDescent="0.2">
      <c r="B868" s="293"/>
    </row>
    <row r="869" spans="2:2" x14ac:dyDescent="0.2">
      <c r="B869" s="293"/>
    </row>
    <row r="870" spans="2:2" x14ac:dyDescent="0.2">
      <c r="B870" s="293"/>
    </row>
    <row r="871" spans="2:2" x14ac:dyDescent="0.2">
      <c r="B871" s="293"/>
    </row>
    <row r="872" spans="2:2" x14ac:dyDescent="0.2">
      <c r="B872" s="293"/>
    </row>
    <row r="873" spans="2:2" x14ac:dyDescent="0.2">
      <c r="B873" s="293"/>
    </row>
    <row r="874" spans="2:2" x14ac:dyDescent="0.2">
      <c r="B874" s="293"/>
    </row>
    <row r="875" spans="2:2" x14ac:dyDescent="0.2">
      <c r="B875" s="293"/>
    </row>
    <row r="876" spans="2:2" x14ac:dyDescent="0.2">
      <c r="B876" s="293"/>
    </row>
    <row r="877" spans="2:2" x14ac:dyDescent="0.2">
      <c r="B877" s="293"/>
    </row>
    <row r="878" spans="2:2" x14ac:dyDescent="0.2">
      <c r="B878" s="293"/>
    </row>
    <row r="879" spans="2:2" x14ac:dyDescent="0.2">
      <c r="B879" s="293"/>
    </row>
    <row r="880" spans="2:2" x14ac:dyDescent="0.2">
      <c r="B880" s="293"/>
    </row>
    <row r="881" spans="2:2" x14ac:dyDescent="0.2">
      <c r="B881" s="293"/>
    </row>
    <row r="882" spans="2:2" x14ac:dyDescent="0.2">
      <c r="B882" s="293"/>
    </row>
    <row r="883" spans="2:2" x14ac:dyDescent="0.2">
      <c r="B883" s="293"/>
    </row>
    <row r="884" spans="2:2" x14ac:dyDescent="0.2">
      <c r="B884" s="293"/>
    </row>
    <row r="885" spans="2:2" x14ac:dyDescent="0.2">
      <c r="B885" s="293"/>
    </row>
    <row r="886" spans="2:2" x14ac:dyDescent="0.2">
      <c r="B886" s="293"/>
    </row>
    <row r="887" spans="2:2" x14ac:dyDescent="0.2">
      <c r="B887" s="293"/>
    </row>
    <row r="888" spans="2:2" x14ac:dyDescent="0.2">
      <c r="B888" s="293"/>
    </row>
    <row r="889" spans="2:2" x14ac:dyDescent="0.2">
      <c r="B889" s="293"/>
    </row>
    <row r="890" spans="2:2" x14ac:dyDescent="0.2">
      <c r="B890" s="293"/>
    </row>
    <row r="891" spans="2:2" x14ac:dyDescent="0.2">
      <c r="B891" s="293"/>
    </row>
    <row r="892" spans="2:2" x14ac:dyDescent="0.2">
      <c r="B892" s="293"/>
    </row>
    <row r="893" spans="2:2" x14ac:dyDescent="0.2">
      <c r="B893" s="293"/>
    </row>
    <row r="894" spans="2:2" x14ac:dyDescent="0.2">
      <c r="B894" s="293"/>
    </row>
    <row r="895" spans="2:2" x14ac:dyDescent="0.2">
      <c r="B895" s="293"/>
    </row>
    <row r="896" spans="2:2" x14ac:dyDescent="0.2">
      <c r="B896" s="293"/>
    </row>
    <row r="897" spans="2:2" x14ac:dyDescent="0.2">
      <c r="B897" s="293"/>
    </row>
    <row r="898" spans="2:2" x14ac:dyDescent="0.2">
      <c r="B898" s="293"/>
    </row>
    <row r="899" spans="2:2" x14ac:dyDescent="0.2">
      <c r="B899" s="293"/>
    </row>
    <row r="900" spans="2:2" x14ac:dyDescent="0.2">
      <c r="B900" s="293"/>
    </row>
    <row r="901" spans="2:2" x14ac:dyDescent="0.2">
      <c r="B901" s="293"/>
    </row>
    <row r="902" spans="2:2" x14ac:dyDescent="0.2">
      <c r="B902" s="293"/>
    </row>
    <row r="903" spans="2:2" x14ac:dyDescent="0.2">
      <c r="B903" s="293"/>
    </row>
    <row r="904" spans="2:2" x14ac:dyDescent="0.2">
      <c r="B904" s="293"/>
    </row>
    <row r="905" spans="2:2" x14ac:dyDescent="0.2">
      <c r="B905" s="293"/>
    </row>
    <row r="906" spans="2:2" x14ac:dyDescent="0.2">
      <c r="B906" s="293"/>
    </row>
  </sheetData>
  <sheetProtection selectLockedCells="1"/>
  <mergeCells count="5">
    <mergeCell ref="B11:K15"/>
    <mergeCell ref="B16:C16"/>
    <mergeCell ref="B3:K3"/>
    <mergeCell ref="B4:K4"/>
    <mergeCell ref="E6:E10"/>
  </mergeCells>
  <dataValidations count="7">
    <dataValidation type="list" allowBlank="1" showInputMessage="1" showErrorMessage="1" sqref="J17:J115">
      <formula1>$M$5:$M$6</formula1>
    </dataValidation>
    <dataValidation type="list" allowBlank="1" showInputMessage="1" showErrorMessage="1" sqref="G17:G115">
      <formula1>$G$117:$G$273</formula1>
    </dataValidation>
    <dataValidation type="list" allowBlank="1" showInputMessage="1" showErrorMessage="1" sqref="I17:I115">
      <formula1>$I$117:$I$129</formula1>
    </dataValidation>
    <dataValidation type="list" allowBlank="1" showInputMessage="1" showErrorMessage="1" sqref="F17:F115">
      <formula1>$B$117:$B$234</formula1>
    </dataValidation>
    <dataValidation type="list" allowBlank="1" showInputMessage="1" showErrorMessage="1" sqref="H17:H115">
      <formula1>$H$116:$H$147</formula1>
    </dataValidation>
    <dataValidation type="list" allowBlank="1" showInputMessage="1" showErrorMessage="1" sqref="K17:K115">
      <formula1>$N$5:$N$10</formula1>
    </dataValidation>
    <dataValidation type="list" allowBlank="1" showInputMessage="1" showErrorMessage="1" sqref="D17:D115">
      <formula1>$D$116:$D$118</formula1>
    </dataValidation>
  </dataValidations>
  <pageMargins left="0.75" right="0.75" top="1" bottom="1" header="0.5" footer="0.5"/>
  <pageSetup paperSize="9" scale="69"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Instructions</vt:lpstr>
      <vt:lpstr>1. Traveller Information</vt:lpstr>
      <vt:lpstr>2. Booking Form</vt:lpstr>
      <vt:lpstr>3. APIS instructions</vt:lpstr>
      <vt:lpstr>Names</vt:lpstr>
      <vt:lpstr>3. EasyJet ONLY</vt:lpstr>
      <vt:lpstr>3. BA Only</vt:lpstr>
      <vt:lpstr>4. Group Information</vt:lpstr>
      <vt:lpstr>5. Skier Information</vt:lpstr>
      <vt:lpstr>6. Activities and Excursions</vt:lpstr>
      <vt:lpstr>7. School Location Map</vt:lpstr>
      <vt:lpstr>Merging</vt:lpstr>
      <vt:lpstr>8. Music</vt:lpstr>
      <vt:lpstr>Gender</vt:lpstr>
      <vt:lpstr>Gender__M_F</vt:lpstr>
      <vt:lpstr>'1. Traveller Information'!Print_Area</vt:lpstr>
      <vt:lpstr>'2. Booking Form'!Print_Area</vt:lpstr>
      <vt:lpstr>'4. Group Information'!Print_Area</vt:lpstr>
      <vt:lpstr>'5. Skier Information'!Print_Area</vt:lpstr>
      <vt:lpstr>'6. Activities and Excursions'!Print_Area</vt:lpstr>
      <vt:lpstr>'7. School Location Map'!Print_Area</vt:lpstr>
    </vt:vector>
  </TitlesOfParts>
  <Company>PGL Travel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clairehar</dc:creator>
  <cp:lastModifiedBy>Kaththea Kendall</cp:lastModifiedBy>
  <cp:lastPrinted>2013-07-15T12:40:16Z</cp:lastPrinted>
  <dcterms:created xsi:type="dcterms:W3CDTF">2007-10-25T10:50:49Z</dcterms:created>
  <dcterms:modified xsi:type="dcterms:W3CDTF">2018-05-11T08:11:21Z</dcterms:modified>
</cp:coreProperties>
</file>